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1.xml" ContentType="application/vnd.ms-excel.threadedcomments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DieseArbeitsmappe"/>
  <mc:AlternateContent xmlns:mc="http://schemas.openxmlformats.org/markup-compatibility/2006">
    <mc:Choice Requires="x15">
      <x15ac:absPath xmlns:x15ac="http://schemas.microsoft.com/office/spreadsheetml/2010/11/ac" url="H:\Dotacje_MN\Dofinansowanie działalnośći MN\2025\strona internetowa 2025\Wzory dokumentów BMI\"/>
    </mc:Choice>
  </mc:AlternateContent>
  <xr:revisionPtr revIDLastSave="0" documentId="13_ncr:1_{F2C176CC-EA3B-403D-B90A-A86629724326}" xr6:coauthVersionLast="47" xr6:coauthVersionMax="47" xr10:uidLastSave="{00000000-0000-0000-0000-000000000000}"/>
  <bookViews>
    <workbookView xWindow="-120" yWindow="-120" windowWidth="29040" windowHeight="15720" tabRatio="802" activeTab="5" xr2:uid="{00000000-000D-0000-FFFF-FFFF00000000}"/>
  </bookViews>
  <sheets>
    <sheet name="Blatt 1_Einnahmen" sheetId="21" r:id="rId1"/>
    <sheet name="Blatt 2_Ausgaben" sheetId="2" r:id="rId2"/>
    <sheet name="Blatt 3_Bilanz" sheetId="3" r:id="rId3"/>
    <sheet name="Eigenmittel" sheetId="40" r:id="rId4"/>
    <sheet name="Drittmittel" sheetId="32" r:id="rId5"/>
    <sheet name="Belegliste" sheetId="28" r:id="rId6"/>
    <sheet name="Modul1" sheetId="17" state="veryHidden" r:id="rId7"/>
  </sheets>
  <definedNames>
    <definedName name="_xlnm._FilterDatabase" localSheetId="5" hidden="1">Belegliste!$A$7:$I$52</definedName>
    <definedName name="_xlnm.Print_Area" localSheetId="2">'Blatt 3_Bilanz'!$A$1:$H$50</definedName>
    <definedName name="_xlnm.Print_Area" localSheetId="3">Eigenmittel!$A$1:$J$34</definedName>
    <definedName name="_xlnm.Print_Titles" localSheetId="5">Belegliste!$7:$7</definedName>
    <definedName name="_xlnm.Print_Titles" localSheetId="1">'Blatt 2_Ausgaben'!$5:$10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28" l="1"/>
  <c r="F35" i="21" l="1"/>
  <c r="K35" i="21" s="1"/>
  <c r="F34" i="21"/>
  <c r="K34" i="21" s="1"/>
  <c r="H35" i="28" l="1"/>
  <c r="G18" i="2" s="1"/>
  <c r="H27" i="28"/>
  <c r="G17" i="2" s="1"/>
  <c r="H18" i="28"/>
  <c r="G16" i="2" s="1"/>
  <c r="H10" i="28"/>
  <c r="G15" i="2" s="1"/>
  <c r="F13" i="32" l="1"/>
  <c r="I13" i="32" s="1"/>
  <c r="H13" i="32" l="1"/>
  <c r="A29" i="28"/>
  <c r="A30" i="28" s="1"/>
  <c r="A31" i="28" s="1"/>
  <c r="A32" i="28" s="1"/>
  <c r="A33" i="28" s="1"/>
  <c r="A34" i="28" s="1"/>
  <c r="E13" i="32"/>
  <c r="G12" i="32"/>
  <c r="G14" i="32" s="1"/>
  <c r="D12" i="32"/>
  <c r="D14" i="32" s="1"/>
  <c r="F13" i="40"/>
  <c r="E13" i="40"/>
  <c r="G12" i="40"/>
  <c r="G14" i="40" s="1"/>
  <c r="D12" i="40"/>
  <c r="D14" i="40" s="1"/>
  <c r="E35" i="21"/>
  <c r="I35" i="21" s="1"/>
  <c r="E34" i="21"/>
  <c r="I34" i="21" s="1"/>
  <c r="H36" i="21"/>
  <c r="I13" i="40" l="1"/>
  <c r="H13" i="40"/>
  <c r="D38" i="21"/>
  <c r="G38" i="21"/>
  <c r="F12" i="32"/>
  <c r="F14" i="32" s="1"/>
  <c r="G39" i="21"/>
  <c r="E12" i="32"/>
  <c r="E14" i="32" s="1"/>
  <c r="D39" i="21"/>
  <c r="E12" i="40"/>
  <c r="E14" i="40" s="1"/>
  <c r="F12" i="40"/>
  <c r="F14" i="40" s="1"/>
  <c r="E39" i="21" l="1"/>
  <c r="F39" i="21"/>
  <c r="F38" i="21"/>
  <c r="E38" i="21"/>
  <c r="H35" i="21" l="1"/>
  <c r="F14" i="2" l="1"/>
  <c r="F13" i="2" s="1"/>
  <c r="F19" i="2" s="1"/>
  <c r="H34" i="21" l="1"/>
  <c r="F37" i="21" l="1"/>
  <c r="E36" i="21"/>
  <c r="I36" i="21" s="1"/>
  <c r="F42" i="21" l="1"/>
  <c r="E37" i="21"/>
  <c r="D37" i="21"/>
  <c r="H19" i="3" l="1"/>
  <c r="H37" i="21"/>
  <c r="D42" i="21"/>
  <c r="H39" i="21" l="1"/>
  <c r="I39" i="21"/>
  <c r="H38" i="21"/>
  <c r="I38" i="21"/>
  <c r="E42" i="21" l="1"/>
  <c r="H42" i="21" l="1"/>
  <c r="B32" i="21" l="1"/>
  <c r="C32" i="21" s="1"/>
  <c r="D32" i="21" s="1"/>
  <c r="E32" i="21" s="1"/>
  <c r="B10" i="2"/>
  <c r="C10" i="2" s="1"/>
  <c r="D10" i="2" s="1"/>
  <c r="E10" i="2" s="1"/>
  <c r="F10" i="2" l="1"/>
  <c r="G10" i="2" s="1"/>
  <c r="H10" i="2" s="1"/>
  <c r="I10" i="2" s="1"/>
  <c r="J10" i="2" s="1"/>
  <c r="A12" i="28" l="1"/>
  <c r="A13" i="28" s="1"/>
  <c r="A14" i="28" s="1"/>
  <c r="A15" i="28" s="1"/>
  <c r="A16" i="28" s="1"/>
  <c r="A17" i="28" s="1"/>
  <c r="G37" i="21" l="1"/>
  <c r="G42" i="21" s="1"/>
  <c r="K42" i="21" s="1"/>
  <c r="H18" i="2" l="1"/>
  <c r="H17" i="2"/>
  <c r="H16" i="2"/>
  <c r="H15" i="2"/>
  <c r="G19" i="3"/>
  <c r="I42" i="21"/>
  <c r="I37" i="21"/>
  <c r="K17" i="2" l="1"/>
  <c r="I17" i="2"/>
  <c r="J17" i="2"/>
  <c r="K18" i="2"/>
  <c r="J18" i="2"/>
  <c r="I18" i="2"/>
  <c r="I15" i="2"/>
  <c r="J15" i="2"/>
  <c r="K15" i="2"/>
  <c r="K16" i="2"/>
  <c r="I16" i="2"/>
  <c r="J16" i="2"/>
  <c r="I40" i="28"/>
  <c r="I12" i="28"/>
  <c r="I14" i="28"/>
  <c r="I46" i="28"/>
  <c r="I31" i="28"/>
  <c r="I28" i="28"/>
  <c r="I27" i="28" s="1"/>
  <c r="I47" i="28"/>
  <c r="I15" i="28"/>
  <c r="I25" i="28"/>
  <c r="I50" i="28"/>
  <c r="I45" i="28"/>
  <c r="I30" i="28"/>
  <c r="I13" i="28"/>
  <c r="I39" i="28"/>
  <c r="I22" i="28"/>
  <c r="I29" i="28"/>
  <c r="I37" i="28"/>
  <c r="I23" i="28"/>
  <c r="I17" i="28"/>
  <c r="I38" i="28"/>
  <c r="I21" i="28"/>
  <c r="I36" i="28"/>
  <c r="I35" i="28" s="1"/>
  <c r="I11" i="28"/>
  <c r="I10" i="28" s="1"/>
  <c r="I51" i="28"/>
  <c r="I16" i="28"/>
  <c r="I43" i="28"/>
  <c r="I33" i="28"/>
  <c r="I24" i="28"/>
  <c r="I44" i="28"/>
  <c r="I26" i="28"/>
  <c r="I48" i="28"/>
  <c r="I34" i="28"/>
  <c r="I49" i="28"/>
  <c r="I41" i="28"/>
  <c r="I52" i="28"/>
  <c r="I19" i="28"/>
  <c r="I18" i="28" s="1"/>
  <c r="I32" i="28"/>
  <c r="I20" i="28"/>
  <c r="I42" i="28"/>
  <c r="H14" i="2"/>
  <c r="G14" i="2"/>
  <c r="G13" i="2" s="1"/>
  <c r="G19" i="2" s="1"/>
  <c r="I9" i="28" l="1"/>
  <c r="I8" i="28" s="1"/>
  <c r="J14" i="2"/>
  <c r="I14" i="2"/>
  <c r="H13" i="2"/>
  <c r="K14" i="2"/>
  <c r="G20" i="3"/>
  <c r="G21" i="3" s="1"/>
  <c r="I13" i="2" l="1"/>
  <c r="I19" i="2" s="1"/>
  <c r="J13" i="2"/>
  <c r="J19" i="2" s="1"/>
  <c r="H19" i="2"/>
  <c r="H20" i="3" s="1"/>
  <c r="H21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Kasia</author>
  </authors>
  <commentList>
    <comment ref="L13" authorId="0" shapeId="0" xr:uid="{015EA368-7460-4479-AA72-2FC23A9740E5}">
      <text>
        <r>
          <rPr>
            <b/>
            <sz val="9"/>
            <color indexed="81"/>
            <rFont val="Tahoma"/>
            <family val="2"/>
            <charset val="238"/>
          </rPr>
          <t>Kasia:</t>
        </r>
        <r>
          <rPr>
            <sz val="9"/>
            <color indexed="81"/>
            <rFont val="Tahoma"/>
            <family val="2"/>
            <charset val="238"/>
          </rPr>
          <t xml:space="preserve">
Bitte begründen Sie die Differenz, wenn die Kostenüberschreitung bei einzelnen Posten mehr als 20% beträgt.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tc={5D0D471F-9F27-49F5-90EA-2439B68BC1B7}</author>
  </authors>
  <commentList>
    <comment ref="A9" authorId="0" shapeId="0" xr:uid="{00000000-0006-0000-0300-000001000000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Nr. des Projekts gemäß EPL und FP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Golikova Alina</author>
  </authors>
  <commentList>
    <comment ref="D7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Golikova Alina:</t>
        </r>
        <r>
          <rPr>
            <sz val="9"/>
            <color indexed="81"/>
            <rFont val="Tahoma"/>
            <family val="2"/>
          </rPr>
          <t xml:space="preserve">
die Ausgaben nach Art und in zeitlicher Reihenfolge getrennt aufzulisten</t>
        </r>
      </text>
    </comment>
  </commentList>
</comments>
</file>

<file path=xl/sharedStrings.xml><?xml version="1.0" encoding="utf-8"?>
<sst xmlns="http://schemas.openxmlformats.org/spreadsheetml/2006/main" count="168" uniqueCount="117">
  <si>
    <t>Verwendungsnachweis</t>
  </si>
  <si>
    <t>AUSGABEN</t>
  </si>
  <si>
    <t>Bemerkungen</t>
  </si>
  <si>
    <t>Gesamt</t>
  </si>
  <si>
    <t>Mehr</t>
  </si>
  <si>
    <t>Weniger</t>
  </si>
  <si>
    <t>Summe</t>
  </si>
  <si>
    <t>Einzahler</t>
  </si>
  <si>
    <t>Hinweise zur Ausfüllung des Verwendungsnachweises:</t>
  </si>
  <si>
    <t>An die</t>
  </si>
  <si>
    <t>Blatt 2 des Verwendungsnachweises</t>
  </si>
  <si>
    <t>Blatt 1 des Verwendungsnachweises</t>
  </si>
  <si>
    <t>Blatt 3 des Verwendungsnachweises</t>
  </si>
  <si>
    <t>Die Richtigkeit der Eintragungen und des Abschlusses wird hiermit bestätigt.</t>
  </si>
  <si>
    <t>Erklärung:</t>
  </si>
  <si>
    <t>Sonstige Bemerkungen:</t>
  </si>
  <si>
    <t>abzgl.</t>
  </si>
  <si>
    <t>BILANZ:</t>
  </si>
  <si>
    <t>Die Projekteinnahmen wurden ausschließlich zur Erfüllung des Zuwendungs-</t>
  </si>
  <si>
    <t>zwecks verwendet.</t>
  </si>
  <si>
    <t>EINNAHMEN</t>
  </si>
  <si>
    <t>EUR</t>
  </si>
  <si>
    <t>(Zuwendungsempfänger)</t>
  </si>
  <si>
    <t>(Rechtsverbindliche Unterschrift)</t>
  </si>
  <si>
    <t>Es wird bestätigt, dass die getätigten Ausgaben notwendig waren, dass wirtschaftlich</t>
  </si>
  <si>
    <t>Empfänger</t>
  </si>
  <si>
    <t>Grund der Zahlung</t>
  </si>
  <si>
    <t>übereinstimmen.</t>
  </si>
  <si>
    <t>●</t>
  </si>
  <si>
    <t>(Blatt 1 EINNAHMEN)</t>
  </si>
  <si>
    <t>(Blatt 2 AUSGABEN)</t>
  </si>
  <si>
    <t>(Schlussabrechnung)</t>
  </si>
  <si>
    <t>Saldo (Mehrausgabe oder Restmittel)</t>
  </si>
  <si>
    <t>Tag der Zahlung</t>
  </si>
  <si>
    <t>Kurs</t>
  </si>
  <si>
    <t>Aus dem Verwendungsnachweis soll eindeutig hervorgehen,</t>
  </si>
  <si>
    <t>wann und in welcher Höhe die Mittel eingegangen sind und in welcher Höhe Landeswährung erzielt wurden</t>
  </si>
  <si>
    <t>wie und wann die Mittel für den Zuwendungszweck ausgegeben wurden</t>
  </si>
  <si>
    <t>Drittmittel/gesamt</t>
  </si>
  <si>
    <t>Eigenmittel/gesamt</t>
  </si>
  <si>
    <t>lfd. Nr.</t>
  </si>
  <si>
    <t>Nr. der Belege</t>
  </si>
  <si>
    <t>Zahlbetrag (EUR)</t>
  </si>
  <si>
    <t>Zahlbetrag (Landes-währung)</t>
  </si>
  <si>
    <t>Reisekosten</t>
  </si>
  <si>
    <t>Sachausgaben</t>
  </si>
  <si>
    <t>Festangestelltes Personal</t>
  </si>
  <si>
    <t>Name</t>
  </si>
  <si>
    <t>IST Tatsächliche Verwendung EUR</t>
  </si>
  <si>
    <t>Anlage 1</t>
  </si>
  <si>
    <t>Eigenmittel</t>
  </si>
  <si>
    <t>Bemerkung</t>
  </si>
  <si>
    <t>Anlage 2</t>
  </si>
  <si>
    <t>Drittmittel</t>
  </si>
  <si>
    <t>SOLL nach Finanzierungsplan EUR</t>
  </si>
  <si>
    <t>Planwechselkurs: 1 EUR =</t>
  </si>
  <si>
    <t>Abweichnung IST gegenüber SOLL (EUR)</t>
  </si>
  <si>
    <t xml:space="preserve">Bezeichnung der Selbstorganisation
</t>
  </si>
  <si>
    <t>Anschrift</t>
  </si>
  <si>
    <t>Landeswährung</t>
  </si>
  <si>
    <t>IST Tatsächliche Verwendung (Landeswährung)</t>
  </si>
  <si>
    <t>LW</t>
  </si>
  <si>
    <t>Zwischensumme:</t>
  </si>
  <si>
    <t xml:space="preserve">Belegliste  </t>
  </si>
  <si>
    <t>(z.B. Begründung der Abweichungen, Erläuterung zu den Einzelpositionen, Umbewilligung beantragt, Hinweise auf Schriftverkehr)</t>
  </si>
  <si>
    <t>Position_Personalausagben_gesamt</t>
  </si>
  <si>
    <t>Position_Honorarausgaben_gesamt</t>
  </si>
  <si>
    <t>Position_Sachausgaben_gesamt</t>
  </si>
  <si>
    <t>Ort, den_________________</t>
  </si>
  <si>
    <t xml:space="preserve">Abweichungen gegenüber dem SOLL </t>
  </si>
  <si>
    <t>IST-Überschreitung (mehr als 20%)</t>
  </si>
  <si>
    <t>gewichteter WK</t>
  </si>
  <si>
    <t>Kurs (PWK)</t>
  </si>
  <si>
    <t>Honorarkräfte</t>
  </si>
  <si>
    <t>GESAMT</t>
  </si>
  <si>
    <t xml:space="preserve">Nr. </t>
  </si>
  <si>
    <t>Abweichungen:</t>
  </si>
  <si>
    <t>Betrag in Euro SOLL</t>
  </si>
  <si>
    <t>Betrag in Landeswährung SOLL</t>
  </si>
  <si>
    <t>IST Einnahmen in EUR (Mittelanforderung)</t>
  </si>
  <si>
    <t>IST Einnahmen in Landeswährung (Mittelanforderung)</t>
  </si>
  <si>
    <t>Zweckbestimmung des Finanzierungsplans (gegliedert nach Projekten und Ausgabenarten)</t>
  </si>
  <si>
    <t>gegenüber dem Soll (Spalte 6) beträgt das IST (Spalte 8)</t>
  </si>
  <si>
    <t>Bemerkungen:</t>
  </si>
  <si>
    <t>Nr. gem. EPL / FP</t>
  </si>
  <si>
    <t>und sparsam verfahren worden ist und die Angaben mit den Büchern und Belegen</t>
  </si>
  <si>
    <t>Summe der Einnahmen: vgl. Blatt 1/Spalte 7 und 6</t>
  </si>
  <si>
    <t>./.Summe der Ausgaben: vgl. Blatt 2/Spalte 8 und 7</t>
  </si>
  <si>
    <t>SOLL Eigenmittel EUR</t>
  </si>
  <si>
    <t>SOLL Eigenmittel Landeswährung</t>
  </si>
  <si>
    <t>IST Eigenmittel EUR</t>
  </si>
  <si>
    <t>IST Eigenmittel Landeswährung</t>
  </si>
  <si>
    <t>AF / Projektbezeichnung</t>
  </si>
  <si>
    <t>Hinweis: Eigenmittel werden zum Planwechselkurs umgerechnet</t>
  </si>
  <si>
    <t>Hinweis: Drittmittel werden zum Planwechselkurs umgerechnet</t>
  </si>
  <si>
    <t>SOLL Drittmittel EUR</t>
  </si>
  <si>
    <t>SOLL Drittmittel Landeswährung</t>
  </si>
  <si>
    <t>IST Drittmittel EUR</t>
  </si>
  <si>
    <t>IST Drittmittel Landeswährung</t>
  </si>
  <si>
    <t>Anlage 3</t>
  </si>
  <si>
    <t>gewichteter Wechselkurs (siehe Blatt 1)</t>
  </si>
  <si>
    <t>Position_Reisekosten_gesamt</t>
  </si>
  <si>
    <t xml:space="preserve">AF XX Ethnokulturelle Arbeit </t>
  </si>
  <si>
    <t>Personalausagben</t>
  </si>
  <si>
    <t>02</t>
  </si>
  <si>
    <t xml:space="preserve">Projekt Nr. </t>
  </si>
  <si>
    <t>Kostenart</t>
  </si>
  <si>
    <t>Stiftung der Entwicklung Schlesiens (SES)</t>
  </si>
  <si>
    <t>Anschrift: 45-837 Opole, ul. Wrocławska 133</t>
  </si>
  <si>
    <r>
      <rPr>
        <b/>
        <u/>
        <sz val="12"/>
        <rFont val="Helvetica"/>
        <family val="2"/>
      </rPr>
      <t>Zuwendungszweck</t>
    </r>
    <r>
      <rPr>
        <sz val="11"/>
        <rFont val="Helvetica"/>
        <family val="2"/>
      </rPr>
      <t xml:space="preserve"> </t>
    </r>
    <r>
      <rPr>
        <sz val="10"/>
        <rFont val="Helvetica"/>
        <family val="2"/>
      </rPr>
      <t>(gefördertes Projekt):</t>
    </r>
    <r>
      <rPr>
        <u/>
        <sz val="12"/>
        <rFont val="Helvetica"/>
        <family val="2"/>
      </rPr>
      <t xml:space="preserve"> AF10/1 Leitung und Koordination 2025</t>
    </r>
  </si>
  <si>
    <r>
      <t xml:space="preserve">Hilfen des BMI für die deutsche Minderheit in </t>
    </r>
    <r>
      <rPr>
        <b/>
        <sz val="12"/>
        <color rgb="FFFF0000"/>
        <rFont val="Helvetica"/>
        <family val="2"/>
      </rPr>
      <t>Polen</t>
    </r>
    <r>
      <rPr>
        <b/>
        <sz val="12"/>
        <rFont val="Helvetica"/>
        <family val="2"/>
      </rPr>
      <t xml:space="preserve"> im Haushaltsjahr 2025</t>
    </r>
  </si>
  <si>
    <t>00.00.2025</t>
  </si>
  <si>
    <t>SES</t>
  </si>
  <si>
    <t>Projekt Nr.AF10/1 Leitung und Koordination 2025</t>
  </si>
  <si>
    <t>AF10/1 Leitung und Koordination 2025</t>
  </si>
  <si>
    <t>Projekt AF10/1 Leitung und Koordination 2025</t>
  </si>
  <si>
    <t>AF 10/1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</si>
</sst>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&quot;€&quot;_-;\-* #,##0.00\ &quot;€&quot;_-;_-* &quot;-&quot;??\ &quot;€&quot;_-;_-@_-"/>
    <numFmt numFmtId="165" formatCode="#,##0.0000"/>
    <numFmt numFmtId="166" formatCode="#,##0.000"/>
    <numFmt numFmtId="167" formatCode="0.00000"/>
    <numFmt numFmtId="168" formatCode="#,##0.00\ &quot;€&quot;"/>
    <numFmt numFmtId="169" formatCode="d/mm/yyyy;@"/>
    <numFmt numFmtId="170" formatCode="#,##0.00_ ;\-#,##0.00\ "/>
  </numFmts>
  <fonts count="58" x14ac:knownFonts="1">
    <font>
      <sz val="12"/>
      <name val="Helvetic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Helvetica"/>
      <family val="2"/>
    </font>
    <font>
      <sz val="12"/>
      <name val="Helvetica"/>
      <family val="2"/>
    </font>
    <font>
      <sz val="9"/>
      <name val="Helvetica"/>
      <family val="2"/>
    </font>
    <font>
      <sz val="11"/>
      <name val="Helvetica"/>
      <family val="2"/>
    </font>
    <font>
      <u/>
      <sz val="9"/>
      <name val="Helvetica"/>
      <family val="2"/>
    </font>
    <font>
      <sz val="12"/>
      <name val="Helvetica"/>
      <family val="2"/>
    </font>
    <font>
      <b/>
      <sz val="9"/>
      <name val="Helvetica"/>
      <family val="2"/>
    </font>
    <font>
      <u/>
      <sz val="12"/>
      <name val="Helvetica"/>
      <family val="2"/>
    </font>
    <font>
      <u/>
      <sz val="9"/>
      <name val="Helvetica"/>
      <family val="2"/>
    </font>
    <font>
      <b/>
      <sz val="10"/>
      <name val="Helvetica"/>
      <family val="2"/>
    </font>
    <font>
      <sz val="10"/>
      <name val="Helvetica"/>
      <family val="2"/>
    </font>
    <font>
      <sz val="9"/>
      <name val="Helvetica"/>
      <family val="2"/>
    </font>
    <font>
      <sz val="11"/>
      <name val="Helvetica"/>
      <family val="2"/>
    </font>
    <font>
      <sz val="8"/>
      <name val="Helvetica"/>
      <family val="2"/>
    </font>
    <font>
      <b/>
      <u/>
      <sz val="14"/>
      <name val="Helvetica"/>
      <family val="2"/>
    </font>
    <font>
      <sz val="10"/>
      <name val="Helvetica"/>
      <family val="2"/>
    </font>
    <font>
      <sz val="10"/>
      <name val="Arial"/>
      <family val="2"/>
      <charset val="238"/>
    </font>
    <font>
      <sz val="9"/>
      <color rgb="FFFF0000"/>
      <name val="Helvetica"/>
      <family val="2"/>
    </font>
    <font>
      <u/>
      <sz val="9"/>
      <color rgb="FFFF0000"/>
      <name val="Helvetica"/>
      <family val="2"/>
    </font>
    <font>
      <b/>
      <sz val="12"/>
      <color rgb="FFFF0000"/>
      <name val="Helvetica"/>
      <family val="2"/>
    </font>
    <font>
      <sz val="12"/>
      <color theme="1"/>
      <name val="Helvetica"/>
      <family val="2"/>
    </font>
    <font>
      <sz val="9"/>
      <color theme="1"/>
      <name val="Helvetica"/>
      <family val="2"/>
    </font>
    <font>
      <sz val="11"/>
      <color theme="1"/>
      <name val="Helvetica"/>
      <family val="2"/>
    </font>
    <font>
      <b/>
      <sz val="12"/>
      <color theme="1"/>
      <name val="Helvetica"/>
      <family val="2"/>
    </font>
    <font>
      <sz val="8.5"/>
      <name val="Helvetica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2"/>
      <name val="Helvetica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  <charset val="204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  <charset val="1"/>
    </font>
    <font>
      <sz val="11"/>
      <name val="Arial"/>
      <family val="2"/>
    </font>
    <font>
      <b/>
      <sz val="12"/>
      <name val="Arial"/>
      <family val="2"/>
    </font>
    <font>
      <sz val="8.5"/>
      <name val="Arial"/>
      <family val="2"/>
    </font>
    <font>
      <sz val="12"/>
      <name val="Arial"/>
      <family val="2"/>
    </font>
    <font>
      <sz val="10"/>
      <color rgb="FFFF0000"/>
      <name val="Arial"/>
      <family val="2"/>
      <charset val="1"/>
    </font>
    <font>
      <sz val="9"/>
      <color rgb="FFFF0000"/>
      <name val="Arial"/>
      <family val="2"/>
    </font>
    <font>
      <b/>
      <sz val="9"/>
      <color rgb="FFFF0000"/>
      <name val="Arial"/>
      <family val="2"/>
      <charset val="238"/>
    </font>
    <font>
      <sz val="10"/>
      <color rgb="FFFF0000"/>
      <name val="Arial"/>
      <family val="2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9"/>
      <color rgb="FFFF0000"/>
      <name val="Helvetica"/>
      <family val="2"/>
    </font>
    <font>
      <b/>
      <sz val="9"/>
      <name val="Helvetica"/>
      <family val="2"/>
    </font>
    <font>
      <sz val="12"/>
      <color rgb="FFFF0000"/>
      <name val="Helvetica"/>
      <family val="2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</borders>
  <cellStyleXfs count="7">
    <xf numFmtId="0" fontId="0" fillId="0" borderId="0"/>
    <xf numFmtId="164" fontId="5" fillId="0" borderId="0" applyFont="0" applyFill="0" applyBorder="0" applyAlignment="0" applyProtection="0"/>
    <xf numFmtId="0" fontId="3" fillId="0" borderId="0"/>
    <xf numFmtId="9" fontId="5" fillId="0" borderId="0" applyFont="0" applyFill="0" applyBorder="0" applyAlignment="0" applyProtection="0"/>
    <xf numFmtId="0" fontId="2" fillId="0" borderId="0"/>
    <xf numFmtId="0" fontId="38" fillId="0" borderId="0"/>
    <xf numFmtId="0" fontId="1" fillId="0" borderId="0"/>
  </cellStyleXfs>
  <cellXfs count="332">
    <xf numFmtId="0" fontId="0" fillId="0" borderId="0" xfId="0"/>
    <xf numFmtId="0" fontId="6" fillId="0" borderId="0" xfId="0" applyFont="1"/>
    <xf numFmtId="49" fontId="6" fillId="0" borderId="0" xfId="0" applyNumberFormat="1" applyFont="1"/>
    <xf numFmtId="49" fontId="7" fillId="0" borderId="0" xfId="0" applyNumberFormat="1" applyFont="1"/>
    <xf numFmtId="49" fontId="6" fillId="0" borderId="0" xfId="0" applyNumberFormat="1" applyFont="1" applyAlignment="1">
      <alignment horizontal="centerContinuous"/>
    </xf>
    <xf numFmtId="14" fontId="6" fillId="0" borderId="0" xfId="0" applyNumberFormat="1" applyFont="1"/>
    <xf numFmtId="49" fontId="8" fillId="0" borderId="0" xfId="0" applyNumberFormat="1" applyFont="1"/>
    <xf numFmtId="0" fontId="4" fillId="0" borderId="0" xfId="0" applyFont="1"/>
    <xf numFmtId="0" fontId="8" fillId="0" borderId="0" xfId="0" applyFont="1"/>
    <xf numFmtId="49" fontId="8" fillId="0" borderId="0" xfId="0" applyNumberFormat="1" applyFont="1" applyAlignment="1">
      <alignment horizontal="centerContinuous"/>
    </xf>
    <xf numFmtId="49" fontId="9" fillId="0" borderId="0" xfId="0" applyNumberFormat="1" applyFont="1"/>
    <xf numFmtId="49" fontId="9" fillId="0" borderId="0" xfId="0" applyNumberFormat="1" applyFont="1" applyAlignment="1">
      <alignment horizontal="right"/>
    </xf>
    <xf numFmtId="14" fontId="9" fillId="0" borderId="0" xfId="0" applyNumberFormat="1" applyFont="1"/>
    <xf numFmtId="4" fontId="9" fillId="0" borderId="0" xfId="0" applyNumberFormat="1" applyFont="1"/>
    <xf numFmtId="0" fontId="0" fillId="0" borderId="0" xfId="0" applyAlignment="1">
      <alignment horizontal="center"/>
    </xf>
    <xf numFmtId="49" fontId="9" fillId="0" borderId="0" xfId="0" applyNumberFormat="1" applyFont="1" applyAlignment="1">
      <alignment horizontal="left"/>
    </xf>
    <xf numFmtId="14" fontId="0" fillId="0" borderId="0" xfId="0" applyNumberFormat="1" applyAlignment="1">
      <alignment horizontal="right"/>
    </xf>
    <xf numFmtId="4" fontId="9" fillId="0" borderId="0" xfId="0" applyNumberFormat="1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Continuous"/>
    </xf>
    <xf numFmtId="14" fontId="5" fillId="0" borderId="0" xfId="0" applyNumberFormat="1" applyFont="1"/>
    <xf numFmtId="49" fontId="4" fillId="0" borderId="0" xfId="0" applyNumberFormat="1" applyFont="1"/>
    <xf numFmtId="49" fontId="4" fillId="0" borderId="0" xfId="0" applyNumberFormat="1" applyFont="1" applyAlignment="1">
      <alignment horizontal="left"/>
    </xf>
    <xf numFmtId="0" fontId="14" fillId="0" borderId="9" xfId="0" applyFont="1" applyBorder="1" applyAlignment="1">
      <alignment horizontal="centerContinuous"/>
    </xf>
    <xf numFmtId="0" fontId="14" fillId="0" borderId="9" xfId="0" applyFont="1" applyBorder="1" applyAlignment="1">
      <alignment horizontal="left"/>
    </xf>
    <xf numFmtId="4" fontId="0" fillId="0" borderId="0" xfId="0" applyNumberFormat="1" applyAlignment="1">
      <alignment horizontal="right"/>
    </xf>
    <xf numFmtId="0" fontId="14" fillId="0" borderId="0" xfId="0" applyFont="1" applyAlignment="1">
      <alignment horizontal="centerContinuous"/>
    </xf>
    <xf numFmtId="0" fontId="14" fillId="0" borderId="0" xfId="0" applyFont="1"/>
    <xf numFmtId="0" fontId="16" fillId="0" borderId="0" xfId="0" applyFont="1"/>
    <xf numFmtId="49" fontId="14" fillId="0" borderId="0" xfId="0" applyNumberFormat="1" applyFont="1"/>
    <xf numFmtId="0" fontId="19" fillId="0" borderId="0" xfId="0" applyFont="1"/>
    <xf numFmtId="0" fontId="20" fillId="0" borderId="0" xfId="0" applyFont="1" applyAlignment="1">
      <alignment horizontal="center"/>
    </xf>
    <xf numFmtId="0" fontId="7" fillId="0" borderId="0" xfId="0" applyFont="1"/>
    <xf numFmtId="0" fontId="9" fillId="0" borderId="0" xfId="0" applyFont="1"/>
    <xf numFmtId="165" fontId="5" fillId="0" borderId="0" xfId="0" applyNumberFormat="1" applyFont="1" applyAlignment="1">
      <alignment horizontal="right"/>
    </xf>
    <xf numFmtId="165" fontId="12" fillId="0" borderId="0" xfId="0" applyNumberFormat="1" applyFont="1"/>
    <xf numFmtId="165" fontId="12" fillId="0" borderId="0" xfId="0" applyNumberFormat="1" applyFont="1" applyAlignment="1">
      <alignment horizontal="centerContinuous"/>
    </xf>
    <xf numFmtId="4" fontId="6" fillId="0" borderId="0" xfId="0" applyNumberFormat="1" applyFont="1"/>
    <xf numFmtId="4" fontId="6" fillId="0" borderId="0" xfId="0" applyNumberFormat="1" applyFont="1" applyAlignment="1">
      <alignment horizontal="centerContinuous"/>
    </xf>
    <xf numFmtId="49" fontId="6" fillId="0" borderId="0" xfId="0" applyNumberFormat="1" applyFont="1" applyAlignment="1">
      <alignment vertical="center"/>
    </xf>
    <xf numFmtId="49" fontId="21" fillId="0" borderId="0" xfId="0" applyNumberFormat="1" applyFont="1"/>
    <xf numFmtId="165" fontId="22" fillId="0" borderId="0" xfId="0" applyNumberFormat="1" applyFont="1"/>
    <xf numFmtId="0" fontId="21" fillId="0" borderId="0" xfId="0" applyFont="1"/>
    <xf numFmtId="0" fontId="23" fillId="0" borderId="0" xfId="0" applyFont="1"/>
    <xf numFmtId="49" fontId="24" fillId="0" borderId="0" xfId="0" applyNumberFormat="1" applyFont="1"/>
    <xf numFmtId="0" fontId="26" fillId="0" borderId="0" xfId="0" applyFont="1"/>
    <xf numFmtId="14" fontId="26" fillId="0" borderId="0" xfId="0" applyNumberFormat="1" applyFont="1"/>
    <xf numFmtId="0" fontId="25" fillId="0" borderId="0" xfId="0" applyFont="1"/>
    <xf numFmtId="0" fontId="27" fillId="0" borderId="0" xfId="0" applyFont="1"/>
    <xf numFmtId="166" fontId="9" fillId="0" borderId="0" xfId="0" applyNumberFormat="1" applyFont="1"/>
    <xf numFmtId="49" fontId="6" fillId="0" borderId="12" xfId="0" applyNumberFormat="1" applyFont="1" applyBorder="1"/>
    <xf numFmtId="165" fontId="12" fillId="0" borderId="11" xfId="0" applyNumberFormat="1" applyFont="1" applyBorder="1"/>
    <xf numFmtId="49" fontId="9" fillId="0" borderId="12" xfId="0" applyNumberFormat="1" applyFont="1" applyBorder="1"/>
    <xf numFmtId="165" fontId="11" fillId="0" borderId="11" xfId="0" applyNumberFormat="1" applyFont="1" applyBorder="1"/>
    <xf numFmtId="0" fontId="4" fillId="0" borderId="12" xfId="0" applyFont="1" applyBorder="1" applyAlignment="1">
      <alignment horizontal="left"/>
    </xf>
    <xf numFmtId="165" fontId="6" fillId="0" borderId="11" xfId="0" applyNumberFormat="1" applyFont="1" applyBorder="1" applyAlignment="1">
      <alignment horizontal="centerContinuous"/>
    </xf>
    <xf numFmtId="0" fontId="0" fillId="0" borderId="0" xfId="0" applyAlignment="1">
      <alignment horizontal="left"/>
    </xf>
    <xf numFmtId="168" fontId="0" fillId="0" borderId="0" xfId="0" applyNumberFormat="1"/>
    <xf numFmtId="0" fontId="29" fillId="0" borderId="0" xfId="0" applyFont="1" applyAlignment="1">
      <alignment horizontal="left" vertical="top"/>
    </xf>
    <xf numFmtId="0" fontId="29" fillId="0" borderId="0" xfId="0" applyFont="1" applyAlignment="1">
      <alignment horizontal="center" vertical="top"/>
    </xf>
    <xf numFmtId="49" fontId="10" fillId="0" borderId="0" xfId="0" applyNumberFormat="1" applyFont="1"/>
    <xf numFmtId="4" fontId="10" fillId="0" borderId="0" xfId="0" applyNumberFormat="1" applyFont="1"/>
    <xf numFmtId="49" fontId="10" fillId="0" borderId="16" xfId="0" applyNumberFormat="1" applyFont="1" applyBorder="1"/>
    <xf numFmtId="49" fontId="10" fillId="0" borderId="6" xfId="0" applyNumberFormat="1" applyFont="1" applyBorder="1"/>
    <xf numFmtId="49" fontId="10" fillId="0" borderId="17" xfId="0" applyNumberFormat="1" applyFont="1" applyBorder="1"/>
    <xf numFmtId="0" fontId="4" fillId="0" borderId="0" xfId="0" applyFont="1" applyAlignment="1">
      <alignment horizontal="left" vertical="top"/>
    </xf>
    <xf numFmtId="0" fontId="28" fillId="0" borderId="13" xfId="0" applyFont="1" applyBorder="1" applyAlignment="1">
      <alignment horizontal="center" vertical="center"/>
    </xf>
    <xf numFmtId="0" fontId="10" fillId="5" borderId="24" xfId="0" applyFont="1" applyFill="1" applyBorder="1" applyAlignment="1">
      <alignment horizontal="center" vertical="center"/>
    </xf>
    <xf numFmtId="0" fontId="10" fillId="5" borderId="25" xfId="0" applyFont="1" applyFill="1" applyBorder="1" applyAlignment="1">
      <alignment vertical="center"/>
    </xf>
    <xf numFmtId="14" fontId="10" fillId="5" borderId="25" xfId="0" applyNumberFormat="1" applyFont="1" applyFill="1" applyBorder="1" applyAlignment="1">
      <alignment horizontal="left" vertical="top"/>
    </xf>
    <xf numFmtId="4" fontId="10" fillId="5" borderId="25" xfId="0" applyNumberFormat="1" applyFont="1" applyFill="1" applyBorder="1" applyAlignment="1">
      <alignment vertical="center"/>
    </xf>
    <xf numFmtId="14" fontId="10" fillId="6" borderId="25" xfId="0" applyNumberFormat="1" applyFont="1" applyFill="1" applyBorder="1" applyAlignment="1">
      <alignment horizontal="left" vertical="top"/>
    </xf>
    <xf numFmtId="0" fontId="34" fillId="6" borderId="25" xfId="0" applyFont="1" applyFill="1" applyBorder="1" applyAlignment="1">
      <alignment horizontal="left" vertical="center"/>
    </xf>
    <xf numFmtId="4" fontId="34" fillId="6" borderId="25" xfId="0" applyNumberFormat="1" applyFont="1" applyFill="1" applyBorder="1" applyAlignment="1">
      <alignment vertical="center"/>
    </xf>
    <xf numFmtId="4" fontId="10" fillId="6" borderId="25" xfId="0" applyNumberFormat="1" applyFont="1" applyFill="1" applyBorder="1" applyAlignment="1">
      <alignment vertical="center"/>
    </xf>
    <xf numFmtId="0" fontId="34" fillId="2" borderId="25" xfId="0" applyFont="1" applyFill="1" applyBorder="1" applyAlignment="1">
      <alignment horizontal="left" vertical="center"/>
    </xf>
    <xf numFmtId="4" fontId="10" fillId="2" borderId="25" xfId="0" applyNumberFormat="1" applyFont="1" applyFill="1" applyBorder="1" applyAlignment="1">
      <alignment vertical="center"/>
    </xf>
    <xf numFmtId="0" fontId="15" fillId="0" borderId="24" xfId="0" applyFont="1" applyBorder="1" applyAlignment="1">
      <alignment horizontal="center" vertical="center"/>
    </xf>
    <xf numFmtId="0" fontId="35" fillId="0" borderId="25" xfId="0" applyFont="1" applyBorder="1" applyAlignment="1">
      <alignment vertical="center"/>
    </xf>
    <xf numFmtId="14" fontId="15" fillId="0" borderId="25" xfId="0" applyNumberFormat="1" applyFont="1" applyBorder="1" applyAlignment="1">
      <alignment horizontal="center" vertical="center"/>
    </xf>
    <xf numFmtId="0" fontId="35" fillId="0" borderId="25" xfId="0" applyFont="1" applyBorder="1" applyAlignment="1">
      <alignment horizontal="left" vertical="center"/>
    </xf>
    <xf numFmtId="4" fontId="35" fillId="0" borderId="25" xfId="0" applyNumberFormat="1" applyFont="1" applyBorder="1" applyAlignment="1">
      <alignment vertical="center"/>
    </xf>
    <xf numFmtId="4" fontId="15" fillId="0" borderId="25" xfId="0" applyNumberFormat="1" applyFont="1" applyBorder="1" applyAlignment="1">
      <alignment vertical="center"/>
    </xf>
    <xf numFmtId="0" fontId="15" fillId="0" borderId="25" xfId="0" applyFont="1" applyBorder="1" applyAlignment="1">
      <alignment vertical="center"/>
    </xf>
    <xf numFmtId="0" fontId="35" fillId="2" borderId="25" xfId="0" applyFont="1" applyFill="1" applyBorder="1" applyAlignment="1">
      <alignment horizontal="left" vertical="center"/>
    </xf>
    <xf numFmtId="4" fontId="15" fillId="2" borderId="25" xfId="0" applyNumberFormat="1" applyFont="1" applyFill="1" applyBorder="1" applyAlignment="1">
      <alignment vertical="center"/>
    </xf>
    <xf numFmtId="0" fontId="40" fillId="0" borderId="0" xfId="6" applyFont="1" applyAlignment="1">
      <alignment vertical="top"/>
    </xf>
    <xf numFmtId="0" fontId="37" fillId="0" borderId="0" xfId="6" applyFont="1" applyAlignment="1">
      <alignment horizontal="center" vertical="top"/>
    </xf>
    <xf numFmtId="0" fontId="40" fillId="0" borderId="0" xfId="6" applyFont="1" applyAlignment="1">
      <alignment horizontal="center" vertical="top"/>
    </xf>
    <xf numFmtId="0" fontId="36" fillId="0" borderId="0" xfId="6" applyFont="1" applyAlignment="1">
      <alignment horizontal="center" vertical="top"/>
    </xf>
    <xf numFmtId="0" fontId="37" fillId="4" borderId="25" xfId="6" applyFont="1" applyFill="1" applyBorder="1" applyAlignment="1">
      <alignment horizontal="center" vertical="top"/>
    </xf>
    <xf numFmtId="0" fontId="36" fillId="0" borderId="0" xfId="6" applyFont="1" applyAlignment="1">
      <alignment vertical="top"/>
    </xf>
    <xf numFmtId="0" fontId="41" fillId="0" borderId="0" xfId="6" applyFont="1" applyAlignment="1">
      <alignment vertical="top"/>
    </xf>
    <xf numFmtId="0" fontId="6" fillId="0" borderId="2" xfId="0" applyFont="1" applyBorder="1"/>
    <xf numFmtId="4" fontId="6" fillId="0" borderId="2" xfId="0" applyNumberFormat="1" applyFont="1" applyBorder="1"/>
    <xf numFmtId="4" fontId="6" fillId="0" borderId="18" xfId="0" applyNumberFormat="1" applyFont="1" applyBorder="1"/>
    <xf numFmtId="0" fontId="6" fillId="0" borderId="3" xfId="0" applyFont="1" applyBorder="1" applyAlignment="1">
      <alignment horizontal="center"/>
    </xf>
    <xf numFmtId="14" fontId="6" fillId="0" borderId="3" xfId="0" applyNumberFormat="1" applyFont="1" applyBorder="1" applyAlignment="1">
      <alignment horizontal="center"/>
    </xf>
    <xf numFmtId="1" fontId="14" fillId="0" borderId="3" xfId="0" applyNumberFormat="1" applyFont="1" applyBorder="1" applyAlignment="1">
      <alignment horizontal="center" vertical="center"/>
    </xf>
    <xf numFmtId="14" fontId="14" fillId="0" borderId="3" xfId="0" applyNumberFormat="1" applyFont="1" applyBorder="1" applyAlignment="1">
      <alignment horizontal="center" vertical="center"/>
    </xf>
    <xf numFmtId="4" fontId="14" fillId="0" borderId="29" xfId="3" applyNumberFormat="1" applyFont="1" applyFill="1" applyBorder="1" applyAlignment="1">
      <alignment vertical="center"/>
    </xf>
    <xf numFmtId="3" fontId="14" fillId="0" borderId="29" xfId="0" applyNumberFormat="1" applyFont="1" applyBorder="1" applyAlignment="1">
      <alignment horizontal="center" vertical="center"/>
    </xf>
    <xf numFmtId="14" fontId="14" fillId="0" borderId="3" xfId="0" applyNumberFormat="1" applyFont="1" applyBorder="1" applyAlignment="1">
      <alignment horizontal="center"/>
    </xf>
    <xf numFmtId="4" fontId="14" fillId="0" borderId="29" xfId="0" applyNumberFormat="1" applyFont="1" applyBorder="1"/>
    <xf numFmtId="166" fontId="14" fillId="0" borderId="11" xfId="0" applyNumberFormat="1" applyFont="1" applyBorder="1" applyAlignment="1">
      <alignment horizontal="center" vertical="top"/>
    </xf>
    <xf numFmtId="165" fontId="14" fillId="0" borderId="11" xfId="0" applyNumberFormat="1" applyFont="1" applyBorder="1" applyAlignment="1">
      <alignment horizontal="center" vertical="top"/>
    </xf>
    <xf numFmtId="3" fontId="14" fillId="0" borderId="29" xfId="0" applyNumberFormat="1" applyFont="1" applyBorder="1" applyAlignment="1">
      <alignment vertical="center"/>
    </xf>
    <xf numFmtId="3" fontId="14" fillId="0" borderId="29" xfId="0" applyNumberFormat="1" applyFont="1" applyBorder="1" applyAlignment="1">
      <alignment vertical="center" wrapText="1"/>
    </xf>
    <xf numFmtId="3" fontId="14" fillId="0" borderId="11" xfId="0" applyNumberFormat="1" applyFont="1" applyBorder="1" applyAlignment="1">
      <alignment vertical="center"/>
    </xf>
    <xf numFmtId="49" fontId="14" fillId="0" borderId="3" xfId="0" applyNumberFormat="1" applyFont="1" applyBorder="1" applyAlignment="1">
      <alignment horizontal="right" vertical="top"/>
    </xf>
    <xf numFmtId="4" fontId="14" fillId="0" borderId="28" xfId="0" applyNumberFormat="1" applyFont="1" applyBorder="1" applyAlignment="1">
      <alignment horizontal="right" vertical="top"/>
    </xf>
    <xf numFmtId="49" fontId="14" fillId="0" borderId="7" xfId="0" applyNumberFormat="1" applyFont="1" applyBorder="1" applyAlignment="1">
      <alignment horizontal="right"/>
    </xf>
    <xf numFmtId="14" fontId="14" fillId="0" borderId="7" xfId="0" applyNumberFormat="1" applyFont="1" applyBorder="1" applyAlignment="1">
      <alignment horizontal="right"/>
    </xf>
    <xf numFmtId="0" fontId="6" fillId="0" borderId="18" xfId="0" applyFont="1" applyBorder="1"/>
    <xf numFmtId="0" fontId="6" fillId="0" borderId="12" xfId="0" applyFont="1" applyBorder="1" applyAlignment="1">
      <alignment horizontal="center"/>
    </xf>
    <xf numFmtId="0" fontId="14" fillId="0" borderId="12" xfId="0" applyFont="1" applyBorder="1" applyAlignment="1">
      <alignment horizontal="center" vertical="center"/>
    </xf>
    <xf numFmtId="49" fontId="14" fillId="0" borderId="12" xfId="0" applyNumberFormat="1" applyFont="1" applyBorder="1" applyAlignment="1">
      <alignment horizontal="center" vertical="top"/>
    </xf>
    <xf numFmtId="49" fontId="13" fillId="0" borderId="43" xfId="0" applyNumberFormat="1" applyFont="1" applyBorder="1" applyAlignment="1">
      <alignment horizontal="center"/>
    </xf>
    <xf numFmtId="4" fontId="6" fillId="0" borderId="11" xfId="0" applyNumberFormat="1" applyFont="1" applyBorder="1" applyAlignment="1">
      <alignment horizontal="center"/>
    </xf>
    <xf numFmtId="4" fontId="14" fillId="0" borderId="1" xfId="0" applyNumberFormat="1" applyFont="1" applyBorder="1"/>
    <xf numFmtId="3" fontId="14" fillId="0" borderId="1" xfId="0" applyNumberFormat="1" applyFont="1" applyBorder="1" applyAlignment="1">
      <alignment vertical="center"/>
    </xf>
    <xf numFmtId="4" fontId="14" fillId="0" borderId="17" xfId="0" applyNumberFormat="1" applyFont="1" applyBorder="1" applyAlignment="1">
      <alignment horizontal="right" vertical="top"/>
    </xf>
    <xf numFmtId="4" fontId="14" fillId="0" borderId="3" xfId="0" applyNumberFormat="1" applyFont="1" applyBorder="1" applyAlignment="1">
      <alignment vertical="center"/>
    </xf>
    <xf numFmtId="4" fontId="14" fillId="0" borderId="3" xfId="0" applyNumberFormat="1" applyFont="1" applyBorder="1" applyAlignment="1">
      <alignment horizontal="right" vertical="top"/>
    </xf>
    <xf numFmtId="4" fontId="6" fillId="0" borderId="9" xfId="0" applyNumberFormat="1" applyFont="1" applyBorder="1"/>
    <xf numFmtId="4" fontId="14" fillId="0" borderId="3" xfId="0" applyNumberFormat="1" applyFont="1" applyBorder="1"/>
    <xf numFmtId="3" fontId="14" fillId="0" borderId="3" xfId="0" applyNumberFormat="1" applyFont="1" applyBorder="1" applyAlignment="1">
      <alignment vertical="center"/>
    </xf>
    <xf numFmtId="4" fontId="14" fillId="0" borderId="22" xfId="0" applyNumberFormat="1" applyFont="1" applyBorder="1" applyAlignment="1">
      <alignment horizontal="right" vertical="top"/>
    </xf>
    <xf numFmtId="4" fontId="14" fillId="0" borderId="45" xfId="0" applyNumberFormat="1" applyFont="1" applyBorder="1" applyAlignment="1">
      <alignment horizontal="right" vertical="top"/>
    </xf>
    <xf numFmtId="0" fontId="6" fillId="0" borderId="11" xfId="0" applyFont="1" applyBorder="1"/>
    <xf numFmtId="0" fontId="10" fillId="0" borderId="7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4" fontId="10" fillId="0" borderId="7" xfId="0" applyNumberFormat="1" applyFont="1" applyBorder="1" applyAlignment="1">
      <alignment horizontal="center" wrapText="1"/>
    </xf>
    <xf numFmtId="4" fontId="10" fillId="0" borderId="36" xfId="0" applyNumberFormat="1" applyFont="1" applyBorder="1" applyAlignment="1">
      <alignment horizontal="center" wrapText="1"/>
    </xf>
    <xf numFmtId="4" fontId="10" fillId="0" borderId="10" xfId="0" applyNumberFormat="1" applyFont="1" applyBorder="1" applyAlignment="1">
      <alignment horizontal="center" wrapText="1"/>
    </xf>
    <xf numFmtId="4" fontId="6" fillId="0" borderId="1" xfId="0" applyNumberFormat="1" applyFont="1" applyBorder="1" applyAlignment="1">
      <alignment horizontal="center"/>
    </xf>
    <xf numFmtId="4" fontId="6" fillId="0" borderId="29" xfId="0" applyNumberFormat="1" applyFont="1" applyBorder="1" applyAlignment="1">
      <alignment horizontal="center"/>
    </xf>
    <xf numFmtId="0" fontId="6" fillId="0" borderId="29" xfId="0" applyFont="1" applyBorder="1"/>
    <xf numFmtId="0" fontId="6" fillId="0" borderId="2" xfId="0" applyFont="1" applyBorder="1" applyAlignment="1">
      <alignment horizontal="center"/>
    </xf>
    <xf numFmtId="4" fontId="6" fillId="0" borderId="2" xfId="0" applyNumberFormat="1" applyFont="1" applyBorder="1" applyAlignment="1">
      <alignment horizontal="center"/>
    </xf>
    <xf numFmtId="4" fontId="6" fillId="0" borderId="9" xfId="0" applyNumberFormat="1" applyFont="1" applyBorder="1" applyAlignment="1">
      <alignment horizontal="center"/>
    </xf>
    <xf numFmtId="4" fontId="6" fillId="0" borderId="23" xfId="0" applyNumberFormat="1" applyFont="1" applyBorder="1" applyAlignment="1">
      <alignment horizontal="center"/>
    </xf>
    <xf numFmtId="4" fontId="6" fillId="0" borderId="46" xfId="0" applyNumberFormat="1" applyFont="1" applyBorder="1" applyAlignment="1">
      <alignment horizontal="center"/>
    </xf>
    <xf numFmtId="0" fontId="4" fillId="0" borderId="46" xfId="0" applyFont="1" applyBorder="1" applyAlignment="1">
      <alignment vertical="center"/>
    </xf>
    <xf numFmtId="0" fontId="4" fillId="0" borderId="47" xfId="0" applyFont="1" applyBorder="1" applyAlignment="1">
      <alignment vertical="center"/>
    </xf>
    <xf numFmtId="0" fontId="28" fillId="0" borderId="48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3" fontId="28" fillId="0" borderId="48" xfId="0" applyNumberFormat="1" applyFont="1" applyBorder="1" applyAlignment="1">
      <alignment horizontal="center" vertical="center"/>
    </xf>
    <xf numFmtId="3" fontId="28" fillId="0" borderId="34" xfId="0" applyNumberFormat="1" applyFont="1" applyBorder="1" applyAlignment="1">
      <alignment horizontal="center" vertical="center"/>
    </xf>
    <xf numFmtId="3" fontId="28" fillId="0" borderId="4" xfId="0" applyNumberFormat="1" applyFont="1" applyBorder="1" applyAlignment="1">
      <alignment horizontal="center" vertical="center"/>
    </xf>
    <xf numFmtId="3" fontId="28" fillId="0" borderId="13" xfId="0" applyNumberFormat="1" applyFont="1" applyBorder="1" applyAlignment="1">
      <alignment horizontal="center" vertical="center"/>
    </xf>
    <xf numFmtId="0" fontId="28" fillId="0" borderId="39" xfId="0" applyFont="1" applyBorder="1" applyAlignment="1">
      <alignment horizontal="center" vertical="center"/>
    </xf>
    <xf numFmtId="3" fontId="14" fillId="0" borderId="15" xfId="0" applyNumberFormat="1" applyFont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vertical="center"/>
    </xf>
    <xf numFmtId="0" fontId="14" fillId="4" borderId="43" xfId="0" applyFont="1" applyFill="1" applyBorder="1" applyAlignment="1">
      <alignment horizontal="center" vertical="center"/>
    </xf>
    <xf numFmtId="4" fontId="14" fillId="4" borderId="26" xfId="0" applyNumberFormat="1" applyFont="1" applyFill="1" applyBorder="1"/>
    <xf numFmtId="4" fontId="14" fillId="4" borderId="49" xfId="0" applyNumberFormat="1" applyFont="1" applyFill="1" applyBorder="1"/>
    <xf numFmtId="4" fontId="14" fillId="4" borderId="27" xfId="0" applyNumberFormat="1" applyFont="1" applyFill="1" applyBorder="1"/>
    <xf numFmtId="4" fontId="14" fillId="4" borderId="27" xfId="3" applyNumberFormat="1" applyFont="1" applyFill="1" applyBorder="1" applyAlignment="1">
      <alignment vertical="center"/>
    </xf>
    <xf numFmtId="4" fontId="14" fillId="4" borderId="50" xfId="3" applyNumberFormat="1" applyFont="1" applyFill="1" applyBorder="1" applyAlignment="1">
      <alignment vertical="center"/>
    </xf>
    <xf numFmtId="4" fontId="14" fillId="0" borderId="11" xfId="0" applyNumberFormat="1" applyFont="1" applyBorder="1" applyAlignment="1">
      <alignment vertical="center"/>
    </xf>
    <xf numFmtId="0" fontId="28" fillId="0" borderId="44" xfId="0" applyFont="1" applyBorder="1" applyAlignment="1">
      <alignment horizontal="center" vertical="center"/>
    </xf>
    <xf numFmtId="4" fontId="14" fillId="4" borderId="7" xfId="0" applyNumberFormat="1" applyFont="1" applyFill="1" applyBorder="1" applyAlignment="1">
      <alignment horizontal="right" vertical="top"/>
    </xf>
    <xf numFmtId="3" fontId="28" fillId="0" borderId="2" xfId="0" applyNumberFormat="1" applyFont="1" applyBorder="1" applyAlignment="1">
      <alignment horizontal="center" vertical="center"/>
    </xf>
    <xf numFmtId="4" fontId="14" fillId="0" borderId="7" xfId="0" applyNumberFormat="1" applyFont="1" applyBorder="1" applyAlignment="1">
      <alignment horizontal="right" vertical="top"/>
    </xf>
    <xf numFmtId="4" fontId="14" fillId="0" borderId="15" xfId="3" applyNumberFormat="1" applyFont="1" applyFill="1" applyBorder="1" applyAlignment="1">
      <alignment vertical="center"/>
    </xf>
    <xf numFmtId="165" fontId="14" fillId="0" borderId="29" xfId="0" applyNumberFormat="1" applyFont="1" applyBorder="1" applyAlignment="1">
      <alignment horizontal="center" vertical="top"/>
    </xf>
    <xf numFmtId="4" fontId="13" fillId="0" borderId="26" xfId="0" applyNumberFormat="1" applyFont="1" applyBorder="1"/>
    <xf numFmtId="4" fontId="13" fillId="0" borderId="7" xfId="0" applyNumberFormat="1" applyFont="1" applyBorder="1" applyAlignment="1">
      <alignment horizontal="right"/>
    </xf>
    <xf numFmtId="4" fontId="13" fillId="0" borderId="36" xfId="0" applyNumberFormat="1" applyFont="1" applyBorder="1" applyAlignment="1">
      <alignment horizontal="right"/>
    </xf>
    <xf numFmtId="3" fontId="13" fillId="0" borderId="13" xfId="0" applyNumberFormat="1" applyFont="1" applyBorder="1"/>
    <xf numFmtId="9" fontId="13" fillId="0" borderId="36" xfId="3" applyFont="1" applyFill="1" applyBorder="1" applyAlignment="1">
      <alignment horizontal="right"/>
    </xf>
    <xf numFmtId="4" fontId="13" fillId="0" borderId="39" xfId="0" applyNumberFormat="1" applyFont="1" applyBorder="1" applyAlignment="1">
      <alignment horizontal="center"/>
    </xf>
    <xf numFmtId="0" fontId="6" fillId="4" borderId="26" xfId="0" applyFont="1" applyFill="1" applyBorder="1"/>
    <xf numFmtId="4" fontId="42" fillId="0" borderId="42" xfId="0" applyNumberFormat="1" applyFont="1" applyBorder="1" applyAlignment="1">
      <alignment horizontal="right" vertical="top"/>
    </xf>
    <xf numFmtId="49" fontId="19" fillId="0" borderId="0" xfId="0" applyNumberFormat="1" applyFont="1" applyAlignment="1">
      <alignment vertical="center"/>
    </xf>
    <xf numFmtId="0" fontId="43" fillId="0" borderId="0" xfId="0" applyFont="1"/>
    <xf numFmtId="0" fontId="35" fillId="0" borderId="0" xfId="0" applyFont="1"/>
    <xf numFmtId="4" fontId="35" fillId="0" borderId="0" xfId="0" applyNumberFormat="1" applyFont="1"/>
    <xf numFmtId="0" fontId="35" fillId="0" borderId="0" xfId="0" applyFont="1" applyAlignment="1">
      <alignment wrapText="1"/>
    </xf>
    <xf numFmtId="0" fontId="44" fillId="0" borderId="0" xfId="0" applyFont="1"/>
    <xf numFmtId="0" fontId="37" fillId="0" borderId="19" xfId="0" applyFont="1" applyBorder="1" applyAlignment="1">
      <alignment horizontal="center" wrapText="1"/>
    </xf>
    <xf numFmtId="0" fontId="45" fillId="0" borderId="13" xfId="0" applyFont="1" applyBorder="1" applyAlignment="1">
      <alignment horizontal="center" vertical="center"/>
    </xf>
    <xf numFmtId="0" fontId="45" fillId="0" borderId="35" xfId="0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wrapText="1"/>
    </xf>
    <xf numFmtId="0" fontId="35" fillId="4" borderId="25" xfId="0" applyFont="1" applyFill="1" applyBorder="1" applyAlignment="1">
      <alignment horizontal="center" vertical="center"/>
    </xf>
    <xf numFmtId="4" fontId="34" fillId="4" borderId="25" xfId="0" applyNumberFormat="1" applyFont="1" applyFill="1" applyBorder="1" applyAlignment="1">
      <alignment vertical="center"/>
    </xf>
    <xf numFmtId="4" fontId="35" fillId="4" borderId="38" xfId="0" applyNumberFormat="1" applyFont="1" applyFill="1" applyBorder="1" applyAlignment="1">
      <alignment vertical="center" wrapText="1"/>
    </xf>
    <xf numFmtId="0" fontId="35" fillId="0" borderId="0" xfId="0" applyFont="1" applyAlignment="1">
      <alignment vertical="center"/>
    </xf>
    <xf numFmtId="0" fontId="43" fillId="0" borderId="0" xfId="0" applyFont="1" applyAlignment="1">
      <alignment horizontal="center" vertical="center"/>
    </xf>
    <xf numFmtId="0" fontId="35" fillId="0" borderId="21" xfId="0" applyFont="1" applyBorder="1" applyAlignment="1">
      <alignment wrapText="1"/>
    </xf>
    <xf numFmtId="2" fontId="37" fillId="4" borderId="28" xfId="6" applyNumberFormat="1" applyFont="1" applyFill="1" applyBorder="1" applyAlignment="1">
      <alignment horizontal="left" vertical="top" wrapText="1"/>
    </xf>
    <xf numFmtId="0" fontId="36" fillId="0" borderId="25" xfId="6" applyFont="1" applyBorder="1" applyAlignment="1">
      <alignment horizontal="center" vertical="top"/>
    </xf>
    <xf numFmtId="0" fontId="37" fillId="0" borderId="25" xfId="6" applyFont="1" applyBorder="1" applyAlignment="1">
      <alignment horizontal="center" vertical="top"/>
    </xf>
    <xf numFmtId="0" fontId="41" fillId="0" borderId="0" xfId="0" applyFont="1"/>
    <xf numFmtId="0" fontId="40" fillId="0" borderId="0" xfId="0" applyFont="1"/>
    <xf numFmtId="4" fontId="36" fillId="0" borderId="26" xfId="0" applyNumberFormat="1" applyFont="1" applyBorder="1"/>
    <xf numFmtId="0" fontId="40" fillId="0" borderId="0" xfId="0" applyFont="1" applyAlignment="1">
      <alignment horizontal="left"/>
    </xf>
    <xf numFmtId="0" fontId="39" fillId="0" borderId="0" xfId="0" applyFont="1"/>
    <xf numFmtId="0" fontId="39" fillId="0" borderId="0" xfId="0" applyFont="1" applyAlignment="1">
      <alignment horizontal="center"/>
    </xf>
    <xf numFmtId="0" fontId="36" fillId="0" borderId="0" xfId="0" applyFont="1"/>
    <xf numFmtId="0" fontId="39" fillId="0" borderId="0" xfId="0" applyFont="1" applyAlignment="1">
      <alignment horizontal="left"/>
    </xf>
    <xf numFmtId="0" fontId="36" fillId="0" borderId="4" xfId="6" applyFont="1" applyBorder="1" applyAlignment="1">
      <alignment horizontal="center" vertical="top"/>
    </xf>
    <xf numFmtId="0" fontId="36" fillId="0" borderId="13" xfId="6" applyFont="1" applyBorder="1" applyAlignment="1">
      <alignment horizontal="center" vertical="top"/>
    </xf>
    <xf numFmtId="0" fontId="36" fillId="0" borderId="39" xfId="6" applyFont="1" applyBorder="1" applyAlignment="1">
      <alignment horizontal="center" vertical="top"/>
    </xf>
    <xf numFmtId="0" fontId="36" fillId="4" borderId="28" xfId="6" applyFont="1" applyFill="1" applyBorder="1" applyAlignment="1">
      <alignment vertical="top"/>
    </xf>
    <xf numFmtId="4" fontId="37" fillId="4" borderId="28" xfId="6" applyNumberFormat="1" applyFont="1" applyFill="1" applyBorder="1" applyAlignment="1">
      <alignment horizontal="center" vertical="top"/>
    </xf>
    <xf numFmtId="0" fontId="36" fillId="4" borderId="28" xfId="6" applyFont="1" applyFill="1" applyBorder="1" applyAlignment="1">
      <alignment horizontal="center" vertical="top"/>
    </xf>
    <xf numFmtId="0" fontId="36" fillId="0" borderId="25" xfId="6" applyFont="1" applyBorder="1" applyAlignment="1">
      <alignment vertical="top"/>
    </xf>
    <xf numFmtId="4" fontId="36" fillId="0" borderId="25" xfId="6" applyNumberFormat="1" applyFont="1" applyBorder="1" applyAlignment="1">
      <alignment horizontal="center" vertical="top"/>
    </xf>
    <xf numFmtId="0" fontId="37" fillId="0" borderId="25" xfId="6" applyFont="1" applyBorder="1" applyAlignment="1">
      <alignment vertical="top"/>
    </xf>
    <xf numFmtId="0" fontId="37" fillId="0" borderId="30" xfId="6" applyFont="1" applyBorder="1" applyAlignment="1">
      <alignment vertical="top"/>
    </xf>
    <xf numFmtId="0" fontId="37" fillId="4" borderId="54" xfId="6" applyFont="1" applyFill="1" applyBorder="1" applyAlignment="1">
      <alignment vertical="top"/>
    </xf>
    <xf numFmtId="4" fontId="37" fillId="4" borderId="27" xfId="6" applyNumberFormat="1" applyFont="1" applyFill="1" applyBorder="1" applyAlignment="1">
      <alignment horizontal="center" vertical="top"/>
    </xf>
    <xf numFmtId="4" fontId="37" fillId="4" borderId="50" xfId="6" applyNumberFormat="1" applyFont="1" applyFill="1" applyBorder="1" applyAlignment="1">
      <alignment horizontal="center" vertical="top"/>
    </xf>
    <xf numFmtId="0" fontId="37" fillId="0" borderId="32" xfId="6" applyFont="1" applyBorder="1" applyAlignment="1">
      <alignment horizontal="center" vertical="top"/>
    </xf>
    <xf numFmtId="0" fontId="10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29" fillId="0" borderId="0" xfId="0" applyFont="1" applyAlignment="1">
      <alignment vertical="top"/>
    </xf>
    <xf numFmtId="4" fontId="29" fillId="0" borderId="26" xfId="0" applyNumberFormat="1" applyFont="1" applyBorder="1" applyAlignment="1">
      <alignment horizontal="center" vertical="top"/>
    </xf>
    <xf numFmtId="4" fontId="35" fillId="0" borderId="25" xfId="1" applyNumberFormat="1" applyFont="1" applyFill="1" applyBorder="1" applyAlignment="1">
      <alignment horizontal="center" vertical="center"/>
    </xf>
    <xf numFmtId="4" fontId="35" fillId="0" borderId="25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170" fontId="34" fillId="4" borderId="25" xfId="1" applyNumberFormat="1" applyFont="1" applyFill="1" applyBorder="1" applyAlignment="1">
      <alignment horizontal="right" vertical="center"/>
    </xf>
    <xf numFmtId="0" fontId="46" fillId="0" borderId="0" xfId="0" applyFont="1"/>
    <xf numFmtId="3" fontId="43" fillId="0" borderId="0" xfId="0" applyNumberFormat="1" applyFont="1"/>
    <xf numFmtId="4" fontId="43" fillId="0" borderId="0" xfId="0" applyNumberFormat="1" applyFont="1"/>
    <xf numFmtId="0" fontId="33" fillId="0" borderId="25" xfId="0" applyFont="1" applyBorder="1"/>
    <xf numFmtId="0" fontId="37" fillId="0" borderId="25" xfId="0" applyFont="1" applyBorder="1" applyAlignment="1">
      <alignment horizontal="center"/>
    </xf>
    <xf numFmtId="49" fontId="33" fillId="0" borderId="25" xfId="0" applyNumberFormat="1" applyFont="1" applyBorder="1" applyAlignment="1">
      <alignment horizontal="center" wrapText="1"/>
    </xf>
    <xf numFmtId="0" fontId="33" fillId="0" borderId="25" xfId="0" applyFont="1" applyBorder="1" applyAlignment="1">
      <alignment horizontal="center"/>
    </xf>
    <xf numFmtId="0" fontId="35" fillId="0" borderId="25" xfId="0" applyFont="1" applyBorder="1" applyAlignment="1">
      <alignment horizontal="center"/>
    </xf>
    <xf numFmtId="4" fontId="35" fillId="0" borderId="25" xfId="0" applyNumberFormat="1" applyFont="1" applyBorder="1" applyAlignment="1">
      <alignment horizontal="center"/>
    </xf>
    <xf numFmtId="0" fontId="34" fillId="4" borderId="25" xfId="0" applyFont="1" applyFill="1" applyBorder="1" applyAlignment="1">
      <alignment horizontal="center" vertical="center"/>
    </xf>
    <xf numFmtId="49" fontId="35" fillId="0" borderId="25" xfId="0" applyNumberFormat="1" applyFont="1" applyBorder="1" applyAlignment="1">
      <alignment horizontal="center" vertical="center"/>
    </xf>
    <xf numFmtId="14" fontId="35" fillId="0" borderId="25" xfId="0" applyNumberFormat="1" applyFont="1" applyBorder="1" applyAlignment="1">
      <alignment horizontal="center" vertical="center"/>
    </xf>
    <xf numFmtId="1" fontId="35" fillId="0" borderId="25" xfId="0" applyNumberFormat="1" applyFont="1" applyBorder="1" applyAlignment="1">
      <alignment horizontal="center" vertical="center"/>
    </xf>
    <xf numFmtId="49" fontId="35" fillId="0" borderId="25" xfId="0" applyNumberFormat="1" applyFont="1" applyBorder="1" applyAlignment="1">
      <alignment horizontal="left" vertical="center" wrapText="1"/>
    </xf>
    <xf numFmtId="170" fontId="35" fillId="0" borderId="25" xfId="1" applyNumberFormat="1" applyFont="1" applyFill="1" applyBorder="1" applyAlignment="1">
      <alignment horizontal="right" vertical="center"/>
    </xf>
    <xf numFmtId="10" fontId="35" fillId="0" borderId="25" xfId="0" applyNumberFormat="1" applyFont="1" applyBorder="1" applyAlignment="1">
      <alignment vertical="center"/>
    </xf>
    <xf numFmtId="49" fontId="35" fillId="0" borderId="25" xfId="0" applyNumberFormat="1" applyFont="1" applyBorder="1" applyAlignment="1">
      <alignment vertical="center" wrapText="1"/>
    </xf>
    <xf numFmtId="49" fontId="35" fillId="0" borderId="13" xfId="0" applyNumberFormat="1" applyFont="1" applyBorder="1" applyAlignment="1">
      <alignment horizontal="right"/>
    </xf>
    <xf numFmtId="14" fontId="35" fillId="0" borderId="13" xfId="0" applyNumberFormat="1" applyFont="1" applyBorder="1"/>
    <xf numFmtId="49" fontId="34" fillId="4" borderId="13" xfId="0" applyNumberFormat="1" applyFont="1" applyFill="1" applyBorder="1" applyAlignment="1">
      <alignment horizontal="center" vertical="center"/>
    </xf>
    <xf numFmtId="4" fontId="34" fillId="4" borderId="13" xfId="0" applyNumberFormat="1" applyFont="1" applyFill="1" applyBorder="1" applyAlignment="1">
      <alignment vertical="center"/>
    </xf>
    <xf numFmtId="4" fontId="35" fillId="0" borderId="13" xfId="0" applyNumberFormat="1" applyFont="1" applyBorder="1" applyAlignment="1">
      <alignment vertical="center"/>
    </xf>
    <xf numFmtId="0" fontId="35" fillId="0" borderId="28" xfId="0" applyFont="1" applyBorder="1" applyAlignment="1">
      <alignment horizontal="center"/>
    </xf>
    <xf numFmtId="4" fontId="35" fillId="0" borderId="28" xfId="0" applyNumberFormat="1" applyFont="1" applyBorder="1" applyAlignment="1">
      <alignment horizontal="center"/>
    </xf>
    <xf numFmtId="3" fontId="45" fillId="0" borderId="13" xfId="0" applyNumberFormat="1" applyFont="1" applyBorder="1" applyAlignment="1">
      <alignment horizontal="center" vertical="center"/>
    </xf>
    <xf numFmtId="0" fontId="33" fillId="0" borderId="28" xfId="0" applyFont="1" applyBorder="1"/>
    <xf numFmtId="0" fontId="44" fillId="0" borderId="36" xfId="0" applyFont="1" applyBorder="1"/>
    <xf numFmtId="0" fontId="35" fillId="0" borderId="36" xfId="0" applyFont="1" applyBorder="1"/>
    <xf numFmtId="4" fontId="35" fillId="0" borderId="36" xfId="0" applyNumberFormat="1" applyFont="1" applyBorder="1"/>
    <xf numFmtId="4" fontId="47" fillId="0" borderId="55" xfId="0" applyNumberFormat="1" applyFont="1" applyBorder="1" applyAlignment="1">
      <alignment horizontal="right" vertical="top"/>
    </xf>
    <xf numFmtId="169" fontId="47" fillId="0" borderId="0" xfId="0" applyNumberFormat="1" applyFont="1" applyAlignment="1">
      <alignment horizontal="center"/>
    </xf>
    <xf numFmtId="4" fontId="47" fillId="0" borderId="42" xfId="0" applyNumberFormat="1" applyFont="1" applyBorder="1" applyAlignment="1">
      <alignment horizontal="right" vertical="top"/>
    </xf>
    <xf numFmtId="4" fontId="48" fillId="0" borderId="25" xfId="0" applyNumberFormat="1" applyFont="1" applyBorder="1" applyAlignment="1">
      <alignment vertical="center"/>
    </xf>
    <xf numFmtId="0" fontId="49" fillId="4" borderId="25" xfId="0" applyFont="1" applyFill="1" applyBorder="1" applyAlignment="1">
      <alignment horizontal="left" vertical="center"/>
    </xf>
    <xf numFmtId="0" fontId="50" fillId="0" borderId="25" xfId="6" applyFont="1" applyBorder="1" applyAlignment="1">
      <alignment vertical="top"/>
    </xf>
    <xf numFmtId="0" fontId="50" fillId="0" borderId="25" xfId="6" applyFont="1" applyBorder="1" applyAlignment="1">
      <alignment horizontal="center" vertical="top"/>
    </xf>
    <xf numFmtId="4" fontId="50" fillId="0" borderId="25" xfId="6" applyNumberFormat="1" applyFont="1" applyBorder="1" applyAlignment="1">
      <alignment horizontal="center" vertical="top"/>
    </xf>
    <xf numFmtId="0" fontId="50" fillId="0" borderId="25" xfId="6" applyFont="1" applyBorder="1" applyAlignment="1">
      <alignment horizontal="center" vertical="center"/>
    </xf>
    <xf numFmtId="4" fontId="50" fillId="0" borderId="30" xfId="6" applyNumberFormat="1" applyFont="1" applyBorder="1" applyAlignment="1">
      <alignment horizontal="center" vertical="top"/>
    </xf>
    <xf numFmtId="49" fontId="48" fillId="0" borderId="25" xfId="0" applyNumberFormat="1" applyFont="1" applyBorder="1" applyAlignment="1">
      <alignment horizontal="center" vertical="center"/>
    </xf>
    <xf numFmtId="49" fontId="24" fillId="0" borderId="0" xfId="0" applyNumberFormat="1" applyFont="1" applyAlignment="1">
      <alignment horizontal="left" vertical="top" wrapText="1"/>
    </xf>
    <xf numFmtId="4" fontId="25" fillId="0" borderId="0" xfId="0" applyNumberFormat="1" applyFont="1"/>
    <xf numFmtId="0" fontId="51" fillId="0" borderId="0" xfId="0" applyFont="1"/>
    <xf numFmtId="49" fontId="51" fillId="0" borderId="5" xfId="0" applyNumberFormat="1" applyFont="1" applyBorder="1"/>
    <xf numFmtId="4" fontId="52" fillId="0" borderId="0" xfId="0" applyNumberFormat="1" applyFont="1"/>
    <xf numFmtId="49" fontId="51" fillId="0" borderId="0" xfId="0" applyNumberFormat="1" applyFont="1"/>
    <xf numFmtId="49" fontId="51" fillId="0" borderId="15" xfId="0" applyNumberFormat="1" applyFont="1" applyBorder="1"/>
    <xf numFmtId="49" fontId="52" fillId="0" borderId="5" xfId="0" applyNumberFormat="1" applyFont="1" applyBorder="1"/>
    <xf numFmtId="49" fontId="52" fillId="0" borderId="14" xfId="0" applyNumberFormat="1" applyFont="1" applyBorder="1"/>
    <xf numFmtId="49" fontId="52" fillId="0" borderId="0" xfId="0" applyNumberFormat="1" applyFont="1"/>
    <xf numFmtId="49" fontId="52" fillId="0" borderId="1" xfId="0" applyNumberFormat="1" applyFont="1" applyBorder="1"/>
    <xf numFmtId="49" fontId="52" fillId="0" borderId="15" xfId="0" applyNumberFormat="1" applyFont="1" applyBorder="1"/>
    <xf numFmtId="0" fontId="10" fillId="5" borderId="32" xfId="0" applyFont="1" applyFill="1" applyBorder="1" applyAlignment="1">
      <alignment horizontal="center" vertical="center"/>
    </xf>
    <xf numFmtId="0" fontId="10" fillId="6" borderId="32" xfId="0" applyFont="1" applyFill="1" applyBorder="1" applyAlignment="1">
      <alignment horizontal="center" vertical="center"/>
    </xf>
    <xf numFmtId="4" fontId="29" fillId="0" borderId="0" xfId="0" applyNumberFormat="1" applyFont="1" applyAlignment="1">
      <alignment horizontal="center" vertical="top"/>
    </xf>
    <xf numFmtId="49" fontId="23" fillId="0" borderId="0" xfId="0" applyNumberFormat="1" applyFont="1"/>
    <xf numFmtId="49" fontId="53" fillId="0" borderId="0" xfId="0" applyNumberFormat="1" applyFont="1"/>
    <xf numFmtId="4" fontId="53" fillId="0" borderId="0" xfId="0" applyNumberFormat="1" applyFont="1"/>
    <xf numFmtId="0" fontId="6" fillId="0" borderId="32" xfId="0" applyFont="1" applyBorder="1" applyAlignment="1">
      <alignment horizontal="center" vertical="center"/>
    </xf>
    <xf numFmtId="49" fontId="55" fillId="0" borderId="0" xfId="0" applyNumberFormat="1" applyFont="1" applyAlignment="1">
      <alignment horizontal="left"/>
    </xf>
    <xf numFmtId="49" fontId="55" fillId="0" borderId="0" xfId="0" applyNumberFormat="1" applyFont="1" applyAlignment="1">
      <alignment horizontal="right"/>
    </xf>
    <xf numFmtId="0" fontId="55" fillId="0" borderId="0" xfId="0" applyFont="1"/>
    <xf numFmtId="4" fontId="55" fillId="0" borderId="0" xfId="0" applyNumberFormat="1" applyFont="1"/>
    <xf numFmtId="166" fontId="19" fillId="0" borderId="11" xfId="0" applyNumberFormat="1" applyFont="1" applyBorder="1" applyAlignment="1">
      <alignment horizontal="center" vertical="center"/>
    </xf>
    <xf numFmtId="0" fontId="35" fillId="7" borderId="25" xfId="0" applyFont="1" applyFill="1" applyBorder="1" applyAlignment="1">
      <alignment vertical="center" wrapText="1"/>
    </xf>
    <xf numFmtId="167" fontId="35" fillId="7" borderId="25" xfId="0" applyNumberFormat="1" applyFont="1" applyFill="1" applyBorder="1" applyAlignment="1">
      <alignment horizontal="center" vertical="center"/>
    </xf>
    <xf numFmtId="49" fontId="23" fillId="0" borderId="0" xfId="0" applyNumberFormat="1" applyFont="1" applyAlignment="1">
      <alignment horizontal="left" vertical="top" wrapText="1"/>
    </xf>
    <xf numFmtId="49" fontId="11" fillId="0" borderId="0" xfId="0" applyNumberFormat="1" applyFont="1" applyAlignment="1">
      <alignment horizontal="left" vertical="top"/>
    </xf>
    <xf numFmtId="4" fontId="10" fillId="0" borderId="13" xfId="0" applyNumberFormat="1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49" fontId="18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center"/>
    </xf>
    <xf numFmtId="49" fontId="4" fillId="0" borderId="18" xfId="0" applyNumberFormat="1" applyFont="1" applyBorder="1" applyAlignment="1">
      <alignment horizontal="left" vertical="center" wrapText="1"/>
    </xf>
    <xf numFmtId="49" fontId="4" fillId="0" borderId="9" xfId="0" applyNumberFormat="1" applyFont="1" applyBorder="1" applyAlignment="1">
      <alignment horizontal="left" vertical="center" wrapText="1"/>
    </xf>
    <xf numFmtId="49" fontId="4" fillId="0" borderId="19" xfId="0" applyNumberFormat="1" applyFont="1" applyBorder="1" applyAlignment="1">
      <alignment horizontal="left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25" xfId="0" applyFont="1" applyBorder="1" applyAlignment="1">
      <alignment horizontal="center" vertical="center"/>
    </xf>
    <xf numFmtId="49" fontId="33" fillId="0" borderId="25" xfId="0" applyNumberFormat="1" applyFont="1" applyBorder="1" applyAlignment="1">
      <alignment horizontal="center" wrapText="1"/>
    </xf>
    <xf numFmtId="0" fontId="37" fillId="0" borderId="28" xfId="0" applyFont="1" applyBorder="1" applyAlignment="1">
      <alignment horizontal="center" vertical="center" wrapText="1"/>
    </xf>
    <xf numFmtId="4" fontId="37" fillId="0" borderId="28" xfId="0" applyNumberFormat="1" applyFont="1" applyBorder="1" applyAlignment="1">
      <alignment horizontal="center" vertical="center" wrapText="1"/>
    </xf>
    <xf numFmtId="4" fontId="37" fillId="0" borderId="25" xfId="0" applyNumberFormat="1" applyFont="1" applyBorder="1" applyAlignment="1">
      <alignment horizontal="center" vertical="center" wrapText="1"/>
    </xf>
    <xf numFmtId="4" fontId="33" fillId="0" borderId="25" xfId="0" applyNumberFormat="1" applyFont="1" applyBorder="1" applyAlignment="1">
      <alignment horizontal="center" vertical="center" wrapText="1"/>
    </xf>
    <xf numFmtId="0" fontId="37" fillId="0" borderId="25" xfId="0" applyFont="1" applyBorder="1" applyAlignment="1">
      <alignment horizontal="center" vertical="center" wrapText="1"/>
    </xf>
    <xf numFmtId="0" fontId="37" fillId="0" borderId="25" xfId="0" applyFont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37" fillId="4" borderId="53" xfId="6" applyFont="1" applyFill="1" applyBorder="1" applyAlignment="1">
      <alignment horizontal="center" vertical="top"/>
    </xf>
    <xf numFmtId="0" fontId="37" fillId="4" borderId="45" xfId="6" applyFont="1" applyFill="1" applyBorder="1" applyAlignment="1">
      <alignment horizontal="center" vertical="top"/>
    </xf>
    <xf numFmtId="0" fontId="37" fillId="4" borderId="51" xfId="6" applyFont="1" applyFill="1" applyBorder="1" applyAlignment="1">
      <alignment horizontal="center" vertical="top" wrapText="1"/>
    </xf>
    <xf numFmtId="0" fontId="37" fillId="4" borderId="52" xfId="6" applyFont="1" applyFill="1" applyBorder="1" applyAlignment="1">
      <alignment horizontal="center" vertical="top" wrapText="1"/>
    </xf>
    <xf numFmtId="2" fontId="37" fillId="4" borderId="41" xfId="6" applyNumberFormat="1" applyFont="1" applyFill="1" applyBorder="1" applyAlignment="1">
      <alignment horizontal="center" vertical="top" wrapText="1"/>
    </xf>
    <xf numFmtId="2" fontId="37" fillId="4" borderId="33" xfId="6" applyNumberFormat="1" applyFont="1" applyFill="1" applyBorder="1" applyAlignment="1">
      <alignment horizontal="center" vertical="top" wrapText="1"/>
    </xf>
    <xf numFmtId="2" fontId="37" fillId="4" borderId="40" xfId="6" applyNumberFormat="1" applyFont="1" applyFill="1" applyBorder="1" applyAlignment="1">
      <alignment horizontal="center" vertical="top" wrapText="1"/>
    </xf>
    <xf numFmtId="2" fontId="37" fillId="4" borderId="28" xfId="6" applyNumberFormat="1" applyFont="1" applyFill="1" applyBorder="1" applyAlignment="1">
      <alignment horizontal="center" vertical="top" wrapText="1"/>
    </xf>
    <xf numFmtId="0" fontId="37" fillId="4" borderId="40" xfId="6" applyFont="1" applyFill="1" applyBorder="1" applyAlignment="1">
      <alignment horizontal="center" vertical="top" wrapText="1"/>
    </xf>
    <xf numFmtId="0" fontId="37" fillId="4" borderId="28" xfId="6" applyFont="1" applyFill="1" applyBorder="1" applyAlignment="1">
      <alignment horizontal="center" vertical="top" wrapText="1"/>
    </xf>
    <xf numFmtId="14" fontId="54" fillId="2" borderId="37" xfId="0" applyNumberFormat="1" applyFont="1" applyFill="1" applyBorder="1" applyAlignment="1">
      <alignment horizontal="left" vertical="center"/>
    </xf>
    <xf numFmtId="14" fontId="10" fillId="2" borderId="31" xfId="0" applyNumberFormat="1" applyFont="1" applyFill="1" applyBorder="1" applyAlignment="1">
      <alignment horizontal="left" vertical="center"/>
    </xf>
    <xf numFmtId="14" fontId="10" fillId="2" borderId="32" xfId="0" applyNumberFormat="1" applyFont="1" applyFill="1" applyBorder="1" applyAlignment="1">
      <alignment horizontal="left" vertical="center"/>
    </xf>
    <xf numFmtId="0" fontId="10" fillId="2" borderId="37" xfId="0" applyFont="1" applyFill="1" applyBorder="1" applyAlignment="1">
      <alignment horizontal="left" vertical="center"/>
    </xf>
    <xf numFmtId="0" fontId="10" fillId="2" borderId="31" xfId="0" applyFont="1" applyFill="1" applyBorder="1" applyAlignment="1">
      <alignment horizontal="left" vertical="center"/>
    </xf>
    <xf numFmtId="0" fontId="10" fillId="2" borderId="32" xfId="0" applyFont="1" applyFill="1" applyBorder="1" applyAlignment="1">
      <alignment horizontal="left" vertical="center"/>
    </xf>
    <xf numFmtId="14" fontId="10" fillId="2" borderId="37" xfId="0" applyNumberFormat="1" applyFont="1" applyFill="1" applyBorder="1" applyAlignment="1">
      <alignment horizontal="left" vertical="center"/>
    </xf>
    <xf numFmtId="0" fontId="10" fillId="6" borderId="25" xfId="0" applyFont="1" applyFill="1" applyBorder="1" applyAlignment="1">
      <alignment vertical="center" wrapText="1"/>
    </xf>
    <xf numFmtId="0" fontId="10" fillId="6" borderId="24" xfId="0" applyFont="1" applyFill="1" applyBorder="1" applyAlignment="1">
      <alignment horizontal="center" vertical="center"/>
    </xf>
  </cellXfs>
  <cellStyles count="7">
    <cellStyle name="Normalny" xfId="0" builtinId="0"/>
    <cellStyle name="Procentowy" xfId="3" builtinId="5"/>
    <cellStyle name="Standard 2" xfId="2" xr:uid="{00000000-0005-0000-0000-000002000000}"/>
    <cellStyle name="Standard 2 2" xfId="5" xr:uid="{00000000-0005-0000-0000-000003000000}"/>
    <cellStyle name="Standard 3" xfId="4" xr:uid="{00000000-0005-0000-0000-000004000000}"/>
    <cellStyle name="Standard 4" xfId="6" xr:uid="{00000000-0005-0000-0000-000005000000}"/>
    <cellStyle name="Walutowy" xfId="1" builtin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3078" name="Line 1">
          <a:extLst>
            <a:ext uri="{FF2B5EF4-FFF2-40B4-BE49-F238E27FC236}">
              <a16:creationId xmlns:a16="http://schemas.microsoft.com/office/drawing/2014/main" id="{00000000-0008-0000-0000-0000060C0000}"/>
            </a:ext>
          </a:extLst>
        </xdr:cNvPr>
        <xdr:cNvSpPr>
          <a:spLocks noChangeShapeType="1"/>
        </xdr:cNvSpPr>
      </xdr:nvSpPr>
      <xdr:spPr bwMode="auto">
        <a:xfrm>
          <a:off x="2905125" y="9134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41</xdr:row>
      <xdr:rowOff>0</xdr:rowOff>
    </xdr:from>
    <xdr:to>
      <xdr:col>3</xdr:col>
      <xdr:colOff>0</xdr:colOff>
      <xdr:row>41</xdr:row>
      <xdr:rowOff>0</xdr:rowOff>
    </xdr:to>
    <xdr:sp macro="" textlink="">
      <xdr:nvSpPr>
        <xdr:cNvPr id="3081" name="Line 4">
          <a:extLst>
            <a:ext uri="{FF2B5EF4-FFF2-40B4-BE49-F238E27FC236}">
              <a16:creationId xmlns:a16="http://schemas.microsoft.com/office/drawing/2014/main" id="{00000000-0008-0000-0000-0000090C0000}"/>
            </a:ext>
          </a:extLst>
        </xdr:cNvPr>
        <xdr:cNvSpPr>
          <a:spLocks noChangeShapeType="1"/>
        </xdr:cNvSpPr>
      </xdr:nvSpPr>
      <xdr:spPr bwMode="auto">
        <a:xfrm>
          <a:off x="1981200" y="9134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114300</xdr:colOff>
      <xdr:row>41</xdr:row>
      <xdr:rowOff>0</xdr:rowOff>
    </xdr:from>
    <xdr:to>
      <xdr:col>3</xdr:col>
      <xdr:colOff>561975</xdr:colOff>
      <xdr:row>41</xdr:row>
      <xdr:rowOff>0</xdr:rowOff>
    </xdr:to>
    <xdr:sp macro="" textlink="">
      <xdr:nvSpPr>
        <xdr:cNvPr id="3082" name="Line 5">
          <a:extLst>
            <a:ext uri="{FF2B5EF4-FFF2-40B4-BE49-F238E27FC236}">
              <a16:creationId xmlns:a16="http://schemas.microsoft.com/office/drawing/2014/main" id="{00000000-0008-0000-0000-00000A0C0000}"/>
            </a:ext>
          </a:extLst>
        </xdr:cNvPr>
        <xdr:cNvSpPr>
          <a:spLocks noChangeShapeType="1"/>
        </xdr:cNvSpPr>
      </xdr:nvSpPr>
      <xdr:spPr bwMode="auto">
        <a:xfrm>
          <a:off x="2095500" y="9134475"/>
          <a:ext cx="447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0</xdr:rowOff>
    </xdr:from>
    <xdr:to>
      <xdr:col>6</xdr:col>
      <xdr:colOff>561975</xdr:colOff>
      <xdr:row>0</xdr:row>
      <xdr:rowOff>0</xdr:rowOff>
    </xdr:to>
    <xdr:sp macro="" textlink="">
      <xdr:nvSpPr>
        <xdr:cNvPr id="1041" name="Line 3">
          <a:extLst>
            <a:ext uri="{FF2B5EF4-FFF2-40B4-BE49-F238E27FC236}">
              <a16:creationId xmlns:a16="http://schemas.microsoft.com/office/drawing/2014/main" id="{00000000-0008-0000-0200-000011040000}"/>
            </a:ext>
          </a:extLst>
        </xdr:cNvPr>
        <xdr:cNvSpPr>
          <a:spLocks noChangeShapeType="1"/>
        </xdr:cNvSpPr>
      </xdr:nvSpPr>
      <xdr:spPr bwMode="auto">
        <a:xfrm>
          <a:off x="4410075" y="0"/>
          <a:ext cx="447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114300</xdr:colOff>
      <xdr:row>0</xdr:row>
      <xdr:rowOff>0</xdr:rowOff>
    </xdr:from>
    <xdr:to>
      <xdr:col>7</xdr:col>
      <xdr:colOff>561975</xdr:colOff>
      <xdr:row>0</xdr:row>
      <xdr:rowOff>0</xdr:rowOff>
    </xdr:to>
    <xdr:sp macro="" textlink="">
      <xdr:nvSpPr>
        <xdr:cNvPr id="1042" name="Line 9">
          <a:extLst>
            <a:ext uri="{FF2B5EF4-FFF2-40B4-BE49-F238E27FC236}">
              <a16:creationId xmlns:a16="http://schemas.microsoft.com/office/drawing/2014/main" id="{00000000-0008-0000-0200-000012040000}"/>
            </a:ext>
          </a:extLst>
        </xdr:cNvPr>
        <xdr:cNvSpPr>
          <a:spLocks noChangeShapeType="1"/>
        </xdr:cNvSpPr>
      </xdr:nvSpPr>
      <xdr:spPr bwMode="auto">
        <a:xfrm>
          <a:off x="5457825" y="0"/>
          <a:ext cx="447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114300</xdr:colOff>
      <xdr:row>0</xdr:row>
      <xdr:rowOff>0</xdr:rowOff>
    </xdr:from>
    <xdr:to>
      <xdr:col>6</xdr:col>
      <xdr:colOff>561975</xdr:colOff>
      <xdr:row>0</xdr:row>
      <xdr:rowOff>0</xdr:rowOff>
    </xdr:to>
    <xdr:sp macro="" textlink="">
      <xdr:nvSpPr>
        <xdr:cNvPr id="1043" name="Line 14">
          <a:extLst>
            <a:ext uri="{FF2B5EF4-FFF2-40B4-BE49-F238E27FC236}">
              <a16:creationId xmlns:a16="http://schemas.microsoft.com/office/drawing/2014/main" id="{00000000-0008-0000-0200-000013040000}"/>
            </a:ext>
          </a:extLst>
        </xdr:cNvPr>
        <xdr:cNvSpPr>
          <a:spLocks noChangeShapeType="1"/>
        </xdr:cNvSpPr>
      </xdr:nvSpPr>
      <xdr:spPr bwMode="auto">
        <a:xfrm>
          <a:off x="4410075" y="0"/>
          <a:ext cx="447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114300</xdr:colOff>
      <xdr:row>0</xdr:row>
      <xdr:rowOff>0</xdr:rowOff>
    </xdr:from>
    <xdr:to>
      <xdr:col>7</xdr:col>
      <xdr:colOff>561975</xdr:colOff>
      <xdr:row>0</xdr:row>
      <xdr:rowOff>0</xdr:rowOff>
    </xdr:to>
    <xdr:sp macro="" textlink="">
      <xdr:nvSpPr>
        <xdr:cNvPr id="1044" name="Line 16">
          <a:extLst>
            <a:ext uri="{FF2B5EF4-FFF2-40B4-BE49-F238E27FC236}">
              <a16:creationId xmlns:a16="http://schemas.microsoft.com/office/drawing/2014/main" id="{00000000-0008-0000-0200-000014040000}"/>
            </a:ext>
          </a:extLst>
        </xdr:cNvPr>
        <xdr:cNvSpPr>
          <a:spLocks noChangeShapeType="1"/>
        </xdr:cNvSpPr>
      </xdr:nvSpPr>
      <xdr:spPr bwMode="auto">
        <a:xfrm>
          <a:off x="5457825" y="0"/>
          <a:ext cx="447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Bettina Klammt" id="{855D3883-0C7C-4477-BE9C-B596EA727BDB}" userId="S::bettina.klammt@bwistg.onmicrosoft.com::44b5b0b5-1009-4456-8de5-5c385b94ec24" providerId="AD"/>
</personList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9" dT="2022-01-04T13:49:13.10" personId="{855D3883-0C7C-4477-BE9C-B596EA727BDB}" id="{5D0D471F-9F27-49F5-90EA-2439B68BC1B7}">
    <text>Nr. des Projekts gemäß EPL und FP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5"/>
  <sheetViews>
    <sheetView topLeftCell="A16" zoomScaleNormal="100" zoomScaleSheetLayoutView="90" workbookViewId="0">
      <selection activeCell="K40" sqref="K40"/>
    </sheetView>
  </sheetViews>
  <sheetFormatPr defaultColWidth="10.77734375" defaultRowHeight="12" x14ac:dyDescent="0.2"/>
  <cols>
    <col min="1" max="1" width="3.5546875" style="2" customWidth="1"/>
    <col min="2" max="2" width="9.5546875" style="2" bestFit="1" customWidth="1"/>
    <col min="3" max="3" width="13.6640625" style="2" bestFit="1" customWidth="1"/>
    <col min="4" max="4" width="10.77734375" style="2" customWidth="1"/>
    <col min="5" max="5" width="14.33203125" style="37" bestFit="1" customWidth="1"/>
    <col min="6" max="6" width="14.21875" style="37" customWidth="1"/>
    <col min="7" max="9" width="14.33203125" style="37" customWidth="1"/>
    <col min="10" max="10" width="13.44140625" style="2" customWidth="1"/>
    <col min="11" max="11" width="13.21875" style="35" customWidth="1"/>
    <col min="12" max="12" width="10.77734375" style="2"/>
    <col min="13" max="13" width="12.88671875" style="2" customWidth="1"/>
    <col min="14" max="14" width="14.77734375" style="2" customWidth="1"/>
    <col min="15" max="16384" width="10.77734375" style="2"/>
  </cols>
  <sheetData>
    <row r="1" spans="1:11" ht="15.75" x14ac:dyDescent="0.25">
      <c r="A1" s="29" t="s">
        <v>11</v>
      </c>
      <c r="K1" s="34"/>
    </row>
    <row r="4" spans="1:11" x14ac:dyDescent="0.2">
      <c r="A4" s="60" t="s">
        <v>22</v>
      </c>
      <c r="B4" s="60"/>
      <c r="C4" s="60"/>
      <c r="D4" s="60"/>
      <c r="E4" s="61"/>
    </row>
    <row r="5" spans="1:11" s="40" customFormat="1" ht="15.75" x14ac:dyDescent="0.2">
      <c r="A5" s="290" t="s">
        <v>57</v>
      </c>
      <c r="B5" s="290"/>
      <c r="C5" s="290"/>
      <c r="D5" s="290"/>
      <c r="E5" s="290"/>
      <c r="F5" s="264"/>
      <c r="G5" s="264"/>
      <c r="H5" s="264"/>
      <c r="I5" s="264"/>
      <c r="K5" s="41"/>
    </row>
    <row r="6" spans="1:11" s="40" customFormat="1" ht="15.75" x14ac:dyDescent="0.25">
      <c r="A6" s="279" t="s">
        <v>58</v>
      </c>
      <c r="B6" s="280"/>
      <c r="C6" s="280"/>
      <c r="D6" s="280"/>
      <c r="E6" s="281"/>
      <c r="F6" s="265"/>
      <c r="G6" s="265"/>
      <c r="H6" s="265"/>
      <c r="I6" s="265"/>
      <c r="K6" s="41"/>
    </row>
    <row r="7" spans="1:11" ht="15.75" x14ac:dyDescent="0.25">
      <c r="A7" s="10"/>
    </row>
    <row r="8" spans="1:11" ht="15.75" x14ac:dyDescent="0.25">
      <c r="A8" s="10"/>
    </row>
    <row r="9" spans="1:11" ht="15.75" x14ac:dyDescent="0.25">
      <c r="A9" s="10"/>
    </row>
    <row r="11" spans="1:11" x14ac:dyDescent="0.2">
      <c r="A11" s="2" t="s">
        <v>9</v>
      </c>
    </row>
    <row r="12" spans="1:11" ht="15" x14ac:dyDescent="0.25">
      <c r="A12" s="266" t="s">
        <v>107</v>
      </c>
      <c r="B12" s="267"/>
      <c r="C12" s="271"/>
      <c r="D12" s="272"/>
      <c r="E12" s="268"/>
    </row>
    <row r="13" spans="1:11" ht="15" x14ac:dyDescent="0.25">
      <c r="A13" s="266"/>
      <c r="B13" s="269"/>
      <c r="C13" s="273"/>
      <c r="D13" s="274"/>
      <c r="E13" s="268"/>
    </row>
    <row r="14" spans="1:11" ht="15" x14ac:dyDescent="0.25">
      <c r="A14" s="270" t="s">
        <v>108</v>
      </c>
      <c r="B14" s="269"/>
      <c r="C14" s="273"/>
      <c r="D14" s="274"/>
      <c r="E14" s="268"/>
    </row>
    <row r="15" spans="1:11" ht="15" x14ac:dyDescent="0.25">
      <c r="A15" s="275"/>
      <c r="B15" s="273"/>
      <c r="C15" s="273"/>
      <c r="D15" s="274"/>
      <c r="E15" s="268"/>
    </row>
    <row r="16" spans="1:11" ht="6.75" customHeight="1" x14ac:dyDescent="0.2">
      <c r="A16" s="62"/>
      <c r="B16" s="63"/>
      <c r="C16" s="63"/>
      <c r="D16" s="64"/>
    </row>
    <row r="19" spans="1:11" ht="20.25" customHeight="1" x14ac:dyDescent="0.25">
      <c r="A19" s="297" t="s">
        <v>0</v>
      </c>
      <c r="B19" s="297"/>
      <c r="C19" s="297"/>
      <c r="D19" s="297"/>
      <c r="E19" s="297"/>
      <c r="F19" s="297"/>
      <c r="G19" s="297"/>
      <c r="H19" s="297"/>
      <c r="I19" s="297"/>
      <c r="J19" s="297"/>
      <c r="K19" s="297"/>
    </row>
    <row r="20" spans="1:11" ht="15" customHeight="1" x14ac:dyDescent="0.25">
      <c r="A20" s="298" t="s">
        <v>31</v>
      </c>
      <c r="B20" s="298"/>
      <c r="C20" s="298"/>
      <c r="D20" s="298"/>
      <c r="E20" s="298"/>
      <c r="F20" s="298"/>
      <c r="G20" s="298"/>
      <c r="H20" s="298"/>
      <c r="I20" s="298"/>
      <c r="J20" s="298"/>
      <c r="K20" s="298"/>
    </row>
    <row r="21" spans="1:11" x14ac:dyDescent="0.2">
      <c r="A21" s="9"/>
      <c r="B21" s="4"/>
      <c r="D21" s="4"/>
      <c r="E21" s="38"/>
      <c r="F21" s="38"/>
      <c r="G21" s="38"/>
      <c r="H21" s="38"/>
      <c r="I21" s="38"/>
      <c r="J21" s="4"/>
      <c r="K21" s="36"/>
    </row>
    <row r="22" spans="1:11" x14ac:dyDescent="0.2">
      <c r="A22" s="4"/>
      <c r="B22" s="4"/>
      <c r="D22" s="4"/>
      <c r="E22" s="38"/>
      <c r="F22" s="38"/>
      <c r="G22" s="38"/>
      <c r="H22" s="38"/>
      <c r="I22" s="38"/>
      <c r="J22" s="4"/>
      <c r="K22" s="36"/>
    </row>
    <row r="23" spans="1:11" ht="15.75" x14ac:dyDescent="0.2">
      <c r="A23" s="291" t="s">
        <v>109</v>
      </c>
      <c r="B23" s="291"/>
      <c r="C23" s="291"/>
      <c r="D23" s="291"/>
      <c r="E23" s="291"/>
      <c r="F23" s="291"/>
      <c r="G23" s="291"/>
      <c r="H23" s="291"/>
      <c r="I23" s="291"/>
      <c r="J23" s="291"/>
      <c r="K23" s="291"/>
    </row>
    <row r="24" spans="1:11" ht="12.75" thickBot="1" x14ac:dyDescent="0.25"/>
    <row r="25" spans="1:11" ht="48.75" customHeight="1" x14ac:dyDescent="0.2">
      <c r="A25" s="299" t="s">
        <v>110</v>
      </c>
      <c r="B25" s="300"/>
      <c r="C25" s="300"/>
      <c r="D25" s="300"/>
      <c r="E25" s="300"/>
      <c r="F25" s="300"/>
      <c r="G25" s="300"/>
      <c r="H25" s="300"/>
      <c r="I25" s="300"/>
      <c r="J25" s="300"/>
      <c r="K25" s="301"/>
    </row>
    <row r="26" spans="1:11" ht="15.75" x14ac:dyDescent="0.25">
      <c r="A26" s="50"/>
      <c r="C26" s="10"/>
      <c r="K26" s="51"/>
    </row>
    <row r="27" spans="1:11" ht="15.75" x14ac:dyDescent="0.25">
      <c r="A27" s="52"/>
      <c r="B27" s="10"/>
      <c r="C27" s="10"/>
      <c r="D27" s="10"/>
      <c r="E27" s="13"/>
      <c r="F27" s="13"/>
      <c r="G27" s="13"/>
      <c r="H27" s="13"/>
      <c r="I27" s="13"/>
      <c r="J27" s="10"/>
      <c r="K27" s="53"/>
    </row>
    <row r="28" spans="1:11" ht="16.5" thickBot="1" x14ac:dyDescent="0.3">
      <c r="A28" s="54" t="s">
        <v>20</v>
      </c>
      <c r="B28" s="19"/>
      <c r="D28" s="19"/>
      <c r="E28" s="38"/>
      <c r="F28" s="38"/>
      <c r="G28" s="38"/>
      <c r="H28" s="38"/>
      <c r="I28" s="38"/>
      <c r="J28" s="19"/>
      <c r="K28" s="55"/>
    </row>
    <row r="29" spans="1:11" ht="15" customHeight="1" x14ac:dyDescent="0.2">
      <c r="A29" s="93"/>
      <c r="B29" s="93"/>
      <c r="C29" s="113"/>
      <c r="D29" s="93"/>
      <c r="E29" s="94"/>
      <c r="F29" s="124"/>
      <c r="G29" s="95"/>
      <c r="H29" s="95"/>
      <c r="I29" s="95"/>
      <c r="J29" s="293" t="s">
        <v>2</v>
      </c>
      <c r="K29" s="294"/>
    </row>
    <row r="30" spans="1:11" ht="36.75" thickBot="1" x14ac:dyDescent="0.25">
      <c r="A30" s="130" t="s">
        <v>40</v>
      </c>
      <c r="B30" s="130" t="s">
        <v>33</v>
      </c>
      <c r="C30" s="131" t="s">
        <v>7</v>
      </c>
      <c r="D30" s="130" t="s">
        <v>77</v>
      </c>
      <c r="E30" s="132" t="s">
        <v>78</v>
      </c>
      <c r="F30" s="133" t="s">
        <v>79</v>
      </c>
      <c r="G30" s="134" t="s">
        <v>80</v>
      </c>
      <c r="H30" s="292" t="s">
        <v>69</v>
      </c>
      <c r="I30" s="292"/>
      <c r="J30" s="295"/>
      <c r="K30" s="296"/>
    </row>
    <row r="31" spans="1:11" ht="12" customHeight="1" x14ac:dyDescent="0.2">
      <c r="A31" s="93"/>
      <c r="B31" s="93"/>
      <c r="C31" s="113"/>
      <c r="D31" s="138" t="s">
        <v>21</v>
      </c>
      <c r="E31" s="139" t="s">
        <v>61</v>
      </c>
      <c r="F31" s="140" t="s">
        <v>21</v>
      </c>
      <c r="G31" s="140" t="s">
        <v>61</v>
      </c>
      <c r="H31" s="141" t="s">
        <v>21</v>
      </c>
      <c r="I31" s="142" t="s">
        <v>61</v>
      </c>
      <c r="J31" s="143"/>
      <c r="K31" s="144"/>
    </row>
    <row r="32" spans="1:11" ht="11.25" customHeight="1" thickBot="1" x14ac:dyDescent="0.25">
      <c r="A32" s="145">
        <v>1</v>
      </c>
      <c r="B32" s="145">
        <f>A32+1</f>
        <v>2</v>
      </c>
      <c r="C32" s="146">
        <f>B32+1</f>
        <v>3</v>
      </c>
      <c r="D32" s="161">
        <f>C32+1</f>
        <v>4</v>
      </c>
      <c r="E32" s="147">
        <f>D32+1</f>
        <v>5</v>
      </c>
      <c r="F32" s="148">
        <v>6</v>
      </c>
      <c r="G32" s="149">
        <v>7</v>
      </c>
      <c r="H32" s="150">
        <v>8</v>
      </c>
      <c r="I32" s="150">
        <v>9</v>
      </c>
      <c r="J32" s="66">
        <v>10</v>
      </c>
      <c r="K32" s="151">
        <v>11</v>
      </c>
    </row>
    <row r="33" spans="1:11" x14ac:dyDescent="0.2">
      <c r="A33" s="96"/>
      <c r="B33" s="97"/>
      <c r="C33" s="114"/>
      <c r="D33" s="163"/>
      <c r="E33" s="118"/>
      <c r="F33" s="135"/>
      <c r="G33" s="136"/>
      <c r="H33" s="136"/>
      <c r="I33" s="136"/>
      <c r="J33" s="137"/>
      <c r="K33" s="129"/>
    </row>
    <row r="34" spans="1:11" s="175" customFormat="1" ht="12.75" x14ac:dyDescent="0.2">
      <c r="A34" s="98">
        <v>1</v>
      </c>
      <c r="B34" s="254" t="s">
        <v>111</v>
      </c>
      <c r="C34" s="222" t="s">
        <v>112</v>
      </c>
      <c r="D34" s="253">
        <v>0</v>
      </c>
      <c r="E34" s="160">
        <f>D34*$D$45</f>
        <v>0</v>
      </c>
      <c r="F34" s="174">
        <f>D34</f>
        <v>0</v>
      </c>
      <c r="G34" s="255">
        <v>0</v>
      </c>
      <c r="H34" s="100">
        <f>D34-F34</f>
        <v>0</v>
      </c>
      <c r="I34" s="100">
        <f>G34-E34</f>
        <v>0</v>
      </c>
      <c r="J34" s="101" t="s">
        <v>34</v>
      </c>
      <c r="K34" s="287" t="e">
        <f>G34/F34</f>
        <v>#DIV/0!</v>
      </c>
    </row>
    <row r="35" spans="1:11" s="175" customFormat="1" ht="14.25" customHeight="1" x14ac:dyDescent="0.2">
      <c r="A35" s="98">
        <v>2</v>
      </c>
      <c r="B35" s="254" t="s">
        <v>111</v>
      </c>
      <c r="C35" s="222" t="s">
        <v>112</v>
      </c>
      <c r="D35" s="253">
        <v>0</v>
      </c>
      <c r="E35" s="160">
        <f>D35*$D$45</f>
        <v>0</v>
      </c>
      <c r="F35" s="174">
        <f>D35</f>
        <v>0</v>
      </c>
      <c r="G35" s="255">
        <v>0</v>
      </c>
      <c r="H35" s="100">
        <f t="shared" ref="H35:H39" si="0">D35-F35</f>
        <v>0</v>
      </c>
      <c r="I35" s="100">
        <f t="shared" ref="I35" si="1">G35-E35</f>
        <v>0</v>
      </c>
      <c r="J35" s="101" t="s">
        <v>34</v>
      </c>
      <c r="K35" s="287" t="e">
        <f>G35/F35</f>
        <v>#DIV/0!</v>
      </c>
    </row>
    <row r="36" spans="1:11" s="175" customFormat="1" ht="13.5" thickBot="1" x14ac:dyDescent="0.25">
      <c r="A36" s="98">
        <v>3</v>
      </c>
      <c r="B36" s="99"/>
      <c r="C36" s="115"/>
      <c r="D36" s="164"/>
      <c r="E36" s="160">
        <f t="shared" ref="E36" si="2">D36*K36</f>
        <v>0</v>
      </c>
      <c r="F36" s="119"/>
      <c r="G36" s="103"/>
      <c r="H36" s="100">
        <f t="shared" si="0"/>
        <v>0</v>
      </c>
      <c r="I36" s="100">
        <f t="shared" ref="I36:I39" si="3">E36-G36</f>
        <v>0</v>
      </c>
      <c r="J36" s="101" t="s">
        <v>34</v>
      </c>
      <c r="K36" s="104"/>
    </row>
    <row r="37" spans="1:11" s="175" customFormat="1" ht="13.5" thickBot="1" x14ac:dyDescent="0.25">
      <c r="A37" s="98">
        <v>4</v>
      </c>
      <c r="B37" s="102"/>
      <c r="C37" s="154" t="s">
        <v>62</v>
      </c>
      <c r="D37" s="162">
        <f>SUM(D34:D36)</f>
        <v>0</v>
      </c>
      <c r="E37" s="155">
        <f>SUM(E34:E36)</f>
        <v>0</v>
      </c>
      <c r="F37" s="156">
        <f>SUM(F34:F36)</f>
        <v>0</v>
      </c>
      <c r="G37" s="157">
        <f>SUM(G34:G36)</f>
        <v>0</v>
      </c>
      <c r="H37" s="158">
        <f t="shared" si="0"/>
        <v>0</v>
      </c>
      <c r="I37" s="159">
        <f t="shared" si="3"/>
        <v>0</v>
      </c>
      <c r="J37" s="153"/>
      <c r="K37" s="104"/>
    </row>
    <row r="38" spans="1:11" s="175" customFormat="1" ht="15.75" customHeight="1" x14ac:dyDescent="0.2">
      <c r="A38" s="98">
        <v>5</v>
      </c>
      <c r="B38" s="99"/>
      <c r="C38" s="152" t="s">
        <v>39</v>
      </c>
      <c r="D38" s="123">
        <f>Eigenmittel!D14</f>
        <v>0</v>
      </c>
      <c r="E38" s="125">
        <f>Eigenmittel!E14</f>
        <v>0</v>
      </c>
      <c r="F38" s="119">
        <f>Eigenmittel!F14</f>
        <v>0</v>
      </c>
      <c r="G38" s="103">
        <f>Eigenmittel!G14</f>
        <v>0</v>
      </c>
      <c r="H38" s="100">
        <f t="shared" si="0"/>
        <v>0</v>
      </c>
      <c r="I38" s="165">
        <f t="shared" si="3"/>
        <v>0</v>
      </c>
      <c r="J38" s="166" t="s">
        <v>72</v>
      </c>
      <c r="K38" s="105">
        <v>4.28</v>
      </c>
    </row>
    <row r="39" spans="1:11" s="175" customFormat="1" ht="12.75" x14ac:dyDescent="0.25">
      <c r="A39" s="98">
        <v>6</v>
      </c>
      <c r="B39" s="99"/>
      <c r="C39" s="152" t="s">
        <v>38</v>
      </c>
      <c r="D39" s="123">
        <f>Drittmittel!D14</f>
        <v>0</v>
      </c>
      <c r="E39" s="123">
        <f>Drittmittel!E14</f>
        <v>0</v>
      </c>
      <c r="F39" s="123">
        <f>Drittmittel!F14</f>
        <v>0</v>
      </c>
      <c r="G39" s="123">
        <f>Drittmittel!G14</f>
        <v>0</v>
      </c>
      <c r="H39" s="100">
        <f t="shared" si="0"/>
        <v>0</v>
      </c>
      <c r="I39" s="165">
        <f t="shared" si="3"/>
        <v>0</v>
      </c>
      <c r="J39" s="166" t="s">
        <v>72</v>
      </c>
      <c r="K39" s="105">
        <v>4.28</v>
      </c>
    </row>
    <row r="40" spans="1:11" s="39" customFormat="1" ht="12.75" x14ac:dyDescent="0.25">
      <c r="A40" s="98"/>
      <c r="B40" s="99"/>
      <c r="C40" s="115"/>
      <c r="D40" s="122"/>
      <c r="E40" s="126"/>
      <c r="F40" s="120"/>
      <c r="G40" s="106"/>
      <c r="H40" s="106"/>
      <c r="I40" s="106"/>
      <c r="J40" s="107"/>
      <c r="K40" s="108"/>
    </row>
    <row r="41" spans="1:11" ht="15" customHeight="1" thickBot="1" x14ac:dyDescent="0.25">
      <c r="A41" s="109"/>
      <c r="B41" s="99"/>
      <c r="C41" s="116"/>
      <c r="D41" s="123"/>
      <c r="E41" s="127"/>
      <c r="F41" s="121"/>
      <c r="G41" s="110"/>
      <c r="H41" s="110"/>
      <c r="I41" s="110"/>
      <c r="J41" s="110"/>
      <c r="K41" s="128"/>
    </row>
    <row r="42" spans="1:11" ht="13.5" thickBot="1" x14ac:dyDescent="0.25">
      <c r="A42" s="111"/>
      <c r="B42" s="112"/>
      <c r="C42" s="117" t="s">
        <v>6</v>
      </c>
      <c r="D42" s="167">
        <f>SUM(D37:D39)</f>
        <v>0</v>
      </c>
      <c r="E42" s="168">
        <f>SUM(E37:E39)</f>
        <v>0</v>
      </c>
      <c r="F42" s="169">
        <f>SUM(F37:F39)</f>
        <v>0</v>
      </c>
      <c r="G42" s="169">
        <f>SUM(G37:G39)</f>
        <v>0</v>
      </c>
      <c r="H42" s="171" t="e">
        <f>(D42-F42)/D42*100%</f>
        <v>#DIV/0!</v>
      </c>
      <c r="I42" s="171" t="e">
        <f>(G42-E42)/E42*100%</f>
        <v>#DIV/0!</v>
      </c>
      <c r="J42" s="170" t="s">
        <v>71</v>
      </c>
      <c r="K42" s="172" t="e">
        <f>G42/F42</f>
        <v>#DIV/0!</v>
      </c>
    </row>
    <row r="44" spans="1:11" ht="12.75" thickBot="1" x14ac:dyDescent="0.25"/>
    <row r="45" spans="1:11" ht="12.75" thickBot="1" x14ac:dyDescent="0.25">
      <c r="B45" s="60" t="s">
        <v>55</v>
      </c>
      <c r="D45" s="173">
        <v>4.28</v>
      </c>
    </row>
  </sheetData>
  <mergeCells count="7">
    <mergeCell ref="A5:E5"/>
    <mergeCell ref="A23:K23"/>
    <mergeCell ref="H30:I30"/>
    <mergeCell ref="J29:K30"/>
    <mergeCell ref="A19:K19"/>
    <mergeCell ref="A20:K20"/>
    <mergeCell ref="A25:K25"/>
  </mergeCells>
  <phoneticPr fontId="17" type="noConversion"/>
  <pageMargins left="0.74803149606299213" right="0.74803149606299213" top="0.59055118110236227" bottom="0.59055118110236227" header="0.31496062992125984" footer="0.31496062992125984"/>
  <pageSetup paperSize="9" scale="7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7"/>
  <sheetViews>
    <sheetView zoomScale="80" zoomScaleNormal="80" zoomScaleSheetLayoutView="71" workbookViewId="0">
      <selection activeCell="E14" sqref="E14"/>
    </sheetView>
  </sheetViews>
  <sheetFormatPr defaultColWidth="10.77734375" defaultRowHeight="15" customHeight="1" outlineLevelCol="1" x14ac:dyDescent="0.2"/>
  <cols>
    <col min="1" max="1" width="6.21875" style="177" customWidth="1"/>
    <col min="2" max="2" width="5.109375" style="177" customWidth="1"/>
    <col min="3" max="3" width="7.44140625" style="177" customWidth="1"/>
    <col min="4" max="4" width="9.6640625" style="177" customWidth="1"/>
    <col min="5" max="5" width="29.33203125" style="177" customWidth="1"/>
    <col min="6" max="6" width="11.21875" style="177" customWidth="1"/>
    <col min="7" max="7" width="16.77734375" style="178" customWidth="1" outlineLevel="1"/>
    <col min="8" max="8" width="13.109375" style="177" customWidth="1"/>
    <col min="9" max="9" width="11.33203125" style="177" customWidth="1"/>
    <col min="10" max="10" width="11.44140625" style="177" customWidth="1"/>
    <col min="11" max="11" width="11.5546875" style="177" customWidth="1"/>
    <col min="12" max="12" width="59.88671875" style="179" customWidth="1"/>
    <col min="13" max="16384" width="10.77734375" style="177"/>
  </cols>
  <sheetData>
    <row r="1" spans="1:12" ht="15" customHeight="1" x14ac:dyDescent="0.2">
      <c r="A1" s="176" t="s">
        <v>10</v>
      </c>
    </row>
    <row r="2" spans="1:12" ht="9.75" customHeight="1" x14ac:dyDescent="0.2"/>
    <row r="3" spans="1:12" ht="15" customHeight="1" x14ac:dyDescent="0.25">
      <c r="A3" s="180" t="s">
        <v>1</v>
      </c>
    </row>
    <row r="4" spans="1:12" ht="28.5" customHeight="1" thickBot="1" x14ac:dyDescent="0.3">
      <c r="A4" s="250"/>
      <c r="B4" s="251"/>
      <c r="C4" s="251"/>
      <c r="D4" s="251"/>
      <c r="E4" s="251"/>
      <c r="F4" s="251"/>
      <c r="G4" s="252"/>
      <c r="H4" s="251"/>
      <c r="I4" s="251"/>
      <c r="J4" s="251"/>
      <c r="K4" s="251"/>
    </row>
    <row r="5" spans="1:12" ht="15" customHeight="1" x14ac:dyDescent="0.2">
      <c r="A5" s="249"/>
      <c r="B5" s="249"/>
      <c r="C5" s="249"/>
      <c r="D5" s="306" t="s">
        <v>81</v>
      </c>
      <c r="E5" s="306"/>
      <c r="F5" s="306" t="s">
        <v>54</v>
      </c>
      <c r="G5" s="307" t="s">
        <v>60</v>
      </c>
      <c r="H5" s="307" t="s">
        <v>48</v>
      </c>
      <c r="I5" s="306" t="s">
        <v>76</v>
      </c>
      <c r="J5" s="306"/>
      <c r="K5" s="306"/>
      <c r="L5" s="181" t="s">
        <v>83</v>
      </c>
    </row>
    <row r="6" spans="1:12" ht="26.25" customHeight="1" x14ac:dyDescent="0.2">
      <c r="A6" s="227"/>
      <c r="B6" s="227"/>
      <c r="C6" s="227"/>
      <c r="D6" s="310"/>
      <c r="E6" s="310"/>
      <c r="F6" s="310"/>
      <c r="G6" s="308"/>
      <c r="H6" s="308"/>
      <c r="I6" s="310" t="s">
        <v>82</v>
      </c>
      <c r="J6" s="310"/>
      <c r="K6" s="310"/>
      <c r="L6" s="302" t="s">
        <v>64</v>
      </c>
    </row>
    <row r="7" spans="1:12" ht="12.6" customHeight="1" x14ac:dyDescent="0.2">
      <c r="A7" s="228"/>
      <c r="B7" s="228"/>
      <c r="C7" s="228"/>
      <c r="D7" s="310"/>
      <c r="E7" s="310"/>
      <c r="F7" s="310"/>
      <c r="G7" s="308"/>
      <c r="H7" s="308"/>
      <c r="I7" s="310"/>
      <c r="J7" s="310"/>
      <c r="K7" s="310"/>
      <c r="L7" s="302"/>
    </row>
    <row r="8" spans="1:12" ht="23.1" customHeight="1" x14ac:dyDescent="0.2">
      <c r="A8" s="310" t="s">
        <v>84</v>
      </c>
      <c r="B8" s="310"/>
      <c r="C8" s="310"/>
      <c r="D8" s="311"/>
      <c r="E8" s="311" t="s">
        <v>26</v>
      </c>
      <c r="F8" s="304" t="s">
        <v>3</v>
      </c>
      <c r="G8" s="309" t="s">
        <v>3</v>
      </c>
      <c r="H8" s="304" t="s">
        <v>3</v>
      </c>
      <c r="I8" s="229" t="s">
        <v>4</v>
      </c>
      <c r="J8" s="229" t="s">
        <v>5</v>
      </c>
      <c r="K8" s="305" t="s">
        <v>70</v>
      </c>
      <c r="L8" s="302"/>
    </row>
    <row r="9" spans="1:12" ht="31.5" customHeight="1" x14ac:dyDescent="0.2">
      <c r="A9" s="310"/>
      <c r="B9" s="310"/>
      <c r="C9" s="310"/>
      <c r="D9" s="311"/>
      <c r="E9" s="311"/>
      <c r="F9" s="304"/>
      <c r="G9" s="309"/>
      <c r="H9" s="304"/>
      <c r="I9" s="230" t="s">
        <v>21</v>
      </c>
      <c r="J9" s="230" t="s">
        <v>21</v>
      </c>
      <c r="K9" s="305"/>
      <c r="L9" s="303"/>
    </row>
    <row r="10" spans="1:12" ht="14.25" customHeight="1" thickBot="1" x14ac:dyDescent="0.25">
      <c r="A10" s="182">
        <v>1</v>
      </c>
      <c r="B10" s="182">
        <f>A10+1</f>
        <v>2</v>
      </c>
      <c r="C10" s="182">
        <f t="shared" ref="C10:J10" si="0">B10+1</f>
        <v>3</v>
      </c>
      <c r="D10" s="182">
        <f>C10+1</f>
        <v>4</v>
      </c>
      <c r="E10" s="182">
        <f>D10+1</f>
        <v>5</v>
      </c>
      <c r="F10" s="182">
        <f t="shared" si="0"/>
        <v>6</v>
      </c>
      <c r="G10" s="248">
        <f>F10+1</f>
        <v>7</v>
      </c>
      <c r="H10" s="182">
        <f>G10+1</f>
        <v>8</v>
      </c>
      <c r="I10" s="182">
        <f>H10+1</f>
        <v>9</v>
      </c>
      <c r="J10" s="182">
        <f t="shared" si="0"/>
        <v>10</v>
      </c>
      <c r="K10" s="182">
        <v>11</v>
      </c>
      <c r="L10" s="183">
        <v>12</v>
      </c>
    </row>
    <row r="11" spans="1:12" ht="8.25" customHeight="1" x14ac:dyDescent="0.2">
      <c r="A11" s="246"/>
      <c r="B11" s="246"/>
      <c r="C11" s="246"/>
      <c r="D11" s="246"/>
      <c r="E11" s="246"/>
      <c r="F11" s="246"/>
      <c r="G11" s="247"/>
      <c r="H11" s="246"/>
      <c r="I11" s="246"/>
      <c r="J11" s="246"/>
      <c r="K11" s="246"/>
      <c r="L11" s="184"/>
    </row>
    <row r="12" spans="1:12" ht="14.25" customHeight="1" x14ac:dyDescent="0.2">
      <c r="A12" s="231"/>
      <c r="B12" s="231"/>
      <c r="C12" s="231"/>
      <c r="D12" s="231"/>
      <c r="E12" s="231"/>
      <c r="F12" s="231"/>
      <c r="G12" s="232"/>
      <c r="H12" s="231"/>
      <c r="I12" s="231"/>
      <c r="J12" s="231"/>
      <c r="K12" s="231"/>
      <c r="L12" s="184"/>
    </row>
    <row r="13" spans="1:12" s="188" customFormat="1" ht="34.5" customHeight="1" x14ac:dyDescent="0.25">
      <c r="A13" s="233"/>
      <c r="B13" s="185"/>
      <c r="C13" s="185"/>
      <c r="D13" s="185"/>
      <c r="E13" s="257" t="s">
        <v>102</v>
      </c>
      <c r="F13" s="186">
        <f>F14</f>
        <v>0</v>
      </c>
      <c r="G13" s="186">
        <f>G14</f>
        <v>0</v>
      </c>
      <c r="H13" s="186" t="e">
        <f>H14</f>
        <v>#DIV/0!</v>
      </c>
      <c r="I13" s="223" t="e">
        <f t="shared" ref="I13:I18" si="1">IF(H13&gt;F13,H13-F13,0)</f>
        <v>#DIV/0!</v>
      </c>
      <c r="J13" s="186" t="e">
        <f t="shared" ref="J13:J18" si="2">IF(H13&lt;F13,F13-H13,0)</f>
        <v>#DIV/0!</v>
      </c>
      <c r="K13" s="186"/>
      <c r="L13" s="187"/>
    </row>
    <row r="14" spans="1:12" s="188" customFormat="1" ht="30.75" customHeight="1" x14ac:dyDescent="0.25">
      <c r="A14" s="263" t="s">
        <v>104</v>
      </c>
      <c r="B14" s="234"/>
      <c r="C14" s="235"/>
      <c r="D14" s="236"/>
      <c r="E14" s="237" t="s">
        <v>113</v>
      </c>
      <c r="F14" s="81">
        <f>SUM(F15:F18)</f>
        <v>0</v>
      </c>
      <c r="G14" s="81">
        <f t="shared" ref="G14:H14" si="3">SUM(G15:G18)</f>
        <v>0</v>
      </c>
      <c r="H14" s="81" t="e">
        <f t="shared" si="3"/>
        <v>#DIV/0!</v>
      </c>
      <c r="I14" s="238" t="e">
        <f t="shared" si="1"/>
        <v>#DIV/0!</v>
      </c>
      <c r="J14" s="81" t="e">
        <f t="shared" si="2"/>
        <v>#DIV/0!</v>
      </c>
      <c r="K14" s="239" t="e">
        <f t="shared" ref="K14:K18" si="4">H14/F14-100%</f>
        <v>#DIV/0!</v>
      </c>
      <c r="L14" s="288"/>
    </row>
    <row r="15" spans="1:12" s="188" customFormat="1" ht="39" customHeight="1" x14ac:dyDescent="0.25">
      <c r="A15" s="234"/>
      <c r="B15" s="234"/>
      <c r="C15" s="235"/>
      <c r="D15" s="236"/>
      <c r="E15" s="240" t="s">
        <v>46</v>
      </c>
      <c r="F15" s="256">
        <v>0</v>
      </c>
      <c r="G15" s="81">
        <f>Belegliste!H10</f>
        <v>0</v>
      </c>
      <c r="H15" s="81" t="e">
        <f>G15/'Blatt 1_Einnahmen'!$K$42</f>
        <v>#DIV/0!</v>
      </c>
      <c r="I15" s="238" t="e">
        <f t="shared" si="1"/>
        <v>#DIV/0!</v>
      </c>
      <c r="J15" s="81" t="e">
        <f t="shared" si="2"/>
        <v>#DIV/0!</v>
      </c>
      <c r="K15" s="239" t="e">
        <f t="shared" si="4"/>
        <v>#DIV/0!</v>
      </c>
      <c r="L15" s="288"/>
    </row>
    <row r="16" spans="1:12" s="188" customFormat="1" ht="12" x14ac:dyDescent="0.25">
      <c r="A16" s="234"/>
      <c r="B16" s="234"/>
      <c r="C16" s="235"/>
      <c r="D16" s="236"/>
      <c r="E16" s="240" t="s">
        <v>73</v>
      </c>
      <c r="F16" s="256">
        <v>0</v>
      </c>
      <c r="G16" s="81">
        <f>Belegliste!H18</f>
        <v>0</v>
      </c>
      <c r="H16" s="81" t="e">
        <f>G16/'Blatt 1_Einnahmen'!$K$42</f>
        <v>#DIV/0!</v>
      </c>
      <c r="I16" s="238" t="e">
        <f t="shared" si="1"/>
        <v>#DIV/0!</v>
      </c>
      <c r="J16" s="81" t="e">
        <f t="shared" si="2"/>
        <v>#DIV/0!</v>
      </c>
      <c r="K16" s="239" t="e">
        <f t="shared" si="4"/>
        <v>#DIV/0!</v>
      </c>
      <c r="L16" s="288"/>
    </row>
    <row r="17" spans="1:13" s="188" customFormat="1" ht="14.25" x14ac:dyDescent="0.25">
      <c r="A17" s="234"/>
      <c r="B17" s="234"/>
      <c r="C17" s="235"/>
      <c r="D17" s="236"/>
      <c r="E17" s="240" t="s">
        <v>44</v>
      </c>
      <c r="F17" s="256">
        <v>0</v>
      </c>
      <c r="G17" s="81">
        <f>Belegliste!H27</f>
        <v>0</v>
      </c>
      <c r="H17" s="81" t="e">
        <f>G17/'Blatt 1_Einnahmen'!$K$42</f>
        <v>#DIV/0!</v>
      </c>
      <c r="I17" s="238" t="e">
        <f t="shared" si="1"/>
        <v>#DIV/0!</v>
      </c>
      <c r="J17" s="81" t="e">
        <f t="shared" si="2"/>
        <v>#DIV/0!</v>
      </c>
      <c r="K17" s="239" t="e">
        <f t="shared" si="4"/>
        <v>#DIV/0!</v>
      </c>
      <c r="L17" s="289"/>
      <c r="M17" s="189"/>
    </row>
    <row r="18" spans="1:13" s="188" customFormat="1" ht="14.25" x14ac:dyDescent="0.25">
      <c r="A18" s="234"/>
      <c r="B18" s="234"/>
      <c r="C18" s="235"/>
      <c r="D18" s="236"/>
      <c r="E18" s="240" t="s">
        <v>45</v>
      </c>
      <c r="F18" s="256">
        <v>0</v>
      </c>
      <c r="G18" s="81">
        <f>Belegliste!H35</f>
        <v>0</v>
      </c>
      <c r="H18" s="81" t="e">
        <f>G18/'Blatt 1_Einnahmen'!$K$42</f>
        <v>#DIV/0!</v>
      </c>
      <c r="I18" s="238" t="e">
        <f t="shared" si="1"/>
        <v>#DIV/0!</v>
      </c>
      <c r="J18" s="81" t="e">
        <f t="shared" si="2"/>
        <v>#DIV/0!</v>
      </c>
      <c r="K18" s="239" t="e">
        <f t="shared" si="4"/>
        <v>#DIV/0!</v>
      </c>
      <c r="L18" s="289"/>
      <c r="M18" s="189"/>
    </row>
    <row r="19" spans="1:13" ht="48" customHeight="1" thickBot="1" x14ac:dyDescent="0.25">
      <c r="A19" s="241"/>
      <c r="B19" s="241"/>
      <c r="C19" s="242"/>
      <c r="D19" s="242"/>
      <c r="E19" s="243" t="s">
        <v>6</v>
      </c>
      <c r="F19" s="244">
        <f>F13</f>
        <v>0</v>
      </c>
      <c r="G19" s="244">
        <f>G13</f>
        <v>0</v>
      </c>
      <c r="H19" s="244" t="e">
        <f>H13</f>
        <v>#DIV/0!</v>
      </c>
      <c r="I19" s="244" t="e">
        <f>I13</f>
        <v>#DIV/0!</v>
      </c>
      <c r="J19" s="244" t="e">
        <f>J13</f>
        <v>#DIV/0!</v>
      </c>
      <c r="K19" s="245"/>
      <c r="L19" s="190"/>
    </row>
    <row r="22" spans="1:13" ht="8.1" customHeight="1" x14ac:dyDescent="0.2">
      <c r="E22" s="224"/>
      <c r="F22" s="225"/>
      <c r="G22" s="226"/>
    </row>
    <row r="23" spans="1:13" ht="15" hidden="1" customHeight="1" x14ac:dyDescent="0.2">
      <c r="E23" s="224"/>
    </row>
    <row r="24" spans="1:13" ht="15" hidden="1" customHeight="1" x14ac:dyDescent="0.2">
      <c r="E24" s="224"/>
    </row>
    <row r="25" spans="1:13" ht="15" hidden="1" customHeight="1" x14ac:dyDescent="0.2">
      <c r="E25" s="224"/>
    </row>
    <row r="26" spans="1:13" ht="15" hidden="1" customHeight="1" x14ac:dyDescent="0.2">
      <c r="E26" s="224"/>
    </row>
    <row r="27" spans="1:13" ht="15" hidden="1" customHeight="1" x14ac:dyDescent="0.2">
      <c r="E27" s="224"/>
    </row>
  </sheetData>
  <mergeCells count="16">
    <mergeCell ref="C8:C9"/>
    <mergeCell ref="B8:B9"/>
    <mergeCell ref="A8:A9"/>
    <mergeCell ref="D5:E7"/>
    <mergeCell ref="I6:K7"/>
    <mergeCell ref="E8:E9"/>
    <mergeCell ref="D8:D9"/>
    <mergeCell ref="L6:L9"/>
    <mergeCell ref="F8:F9"/>
    <mergeCell ref="K8:K9"/>
    <mergeCell ref="I5:K5"/>
    <mergeCell ref="H5:H7"/>
    <mergeCell ref="G8:G9"/>
    <mergeCell ref="H8:H9"/>
    <mergeCell ref="F5:F7"/>
    <mergeCell ref="G5:G7"/>
  </mergeCells>
  <phoneticPr fontId="17" type="noConversion"/>
  <pageMargins left="0.35433070866141736" right="0.35433070866141736" top="0.19685039370078741" bottom="0.59055118110236227" header="0.11811023622047245" footer="0.11811023622047245"/>
  <pageSetup paperSize="9" scale="60" fitToHeight="0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Q64"/>
  <sheetViews>
    <sheetView zoomScale="75" zoomScaleNormal="75" zoomScaleSheetLayoutView="80" workbookViewId="0">
      <selection activeCell="H38" sqref="H38"/>
    </sheetView>
  </sheetViews>
  <sheetFormatPr defaultColWidth="10.77734375" defaultRowHeight="12" x14ac:dyDescent="0.2"/>
  <cols>
    <col min="1" max="1" width="3" style="1" customWidth="1"/>
    <col min="2" max="2" width="11.88671875" style="1" customWidth="1"/>
    <col min="3" max="3" width="9.77734375" style="1" customWidth="1"/>
    <col min="4" max="4" width="12.44140625" style="1" customWidth="1"/>
    <col min="5" max="5" width="11.21875" style="1" customWidth="1"/>
    <col min="6" max="6" width="8.44140625" style="1" customWidth="1"/>
    <col min="7" max="7" width="14.21875" style="1" customWidth="1"/>
    <col min="8" max="8" width="11.77734375" style="1" customWidth="1"/>
    <col min="9" max="16384" width="10.77734375" style="1"/>
  </cols>
  <sheetData>
    <row r="1" spans="1:6" ht="14.25" x14ac:dyDescent="0.2">
      <c r="A1" s="28" t="s">
        <v>12</v>
      </c>
    </row>
    <row r="2" spans="1:6" ht="15.75" x14ac:dyDescent="0.25">
      <c r="A2" s="18"/>
    </row>
    <row r="3" spans="1:6" ht="15.75" x14ac:dyDescent="0.25">
      <c r="A3" s="18"/>
    </row>
    <row r="4" spans="1:6" ht="12.75" x14ac:dyDescent="0.2">
      <c r="A4" s="27" t="s">
        <v>8</v>
      </c>
      <c r="B4" s="27"/>
      <c r="C4" s="27"/>
      <c r="D4" s="27"/>
      <c r="E4" s="30"/>
      <c r="F4" s="30"/>
    </row>
    <row r="5" spans="1:6" ht="12.75" x14ac:dyDescent="0.2">
      <c r="A5" s="27"/>
      <c r="B5" s="27"/>
      <c r="C5" s="27"/>
      <c r="D5" s="27"/>
      <c r="E5" s="30"/>
      <c r="F5" s="30"/>
    </row>
    <row r="6" spans="1:6" ht="12.75" x14ac:dyDescent="0.2">
      <c r="A6" s="27"/>
      <c r="B6" s="27"/>
      <c r="C6" s="27"/>
      <c r="D6" s="27"/>
      <c r="E6" s="30"/>
      <c r="F6" s="30"/>
    </row>
    <row r="7" spans="1:6" ht="12.75" x14ac:dyDescent="0.2">
      <c r="A7" s="27" t="s">
        <v>35</v>
      </c>
      <c r="B7" s="27"/>
      <c r="C7" s="27"/>
      <c r="D7" s="27"/>
      <c r="E7" s="30"/>
      <c r="F7" s="30"/>
    </row>
    <row r="8" spans="1:6" ht="12.75" x14ac:dyDescent="0.2">
      <c r="A8" s="27"/>
      <c r="B8" s="27"/>
      <c r="C8" s="27"/>
      <c r="D8" s="27"/>
      <c r="E8" s="30"/>
      <c r="F8" s="30"/>
    </row>
    <row r="9" spans="1:6" ht="12.75" x14ac:dyDescent="0.2">
      <c r="A9" s="31" t="s">
        <v>28</v>
      </c>
      <c r="B9" s="27" t="s">
        <v>36</v>
      </c>
      <c r="C9" s="27"/>
      <c r="D9" s="27"/>
      <c r="E9" s="30"/>
      <c r="F9" s="30"/>
    </row>
    <row r="10" spans="1:6" ht="12.75" x14ac:dyDescent="0.2">
      <c r="A10" s="27"/>
      <c r="B10" s="27" t="s">
        <v>29</v>
      </c>
      <c r="C10" s="27"/>
      <c r="D10" s="27"/>
      <c r="E10" s="30"/>
      <c r="F10" s="30"/>
    </row>
    <row r="11" spans="1:6" ht="12.75" x14ac:dyDescent="0.2">
      <c r="A11" s="27"/>
      <c r="B11" s="27"/>
      <c r="C11" s="27"/>
      <c r="D11" s="27"/>
      <c r="E11" s="30"/>
      <c r="F11" s="30"/>
    </row>
    <row r="12" spans="1:6" ht="12.75" x14ac:dyDescent="0.2">
      <c r="A12" s="31" t="s">
        <v>28</v>
      </c>
      <c r="B12" s="27" t="s">
        <v>37</v>
      </c>
      <c r="C12" s="27"/>
      <c r="D12" s="27"/>
      <c r="E12" s="30"/>
      <c r="F12" s="30"/>
    </row>
    <row r="13" spans="1:6" ht="12.75" x14ac:dyDescent="0.2">
      <c r="A13" s="27"/>
      <c r="B13" s="27" t="s">
        <v>30</v>
      </c>
      <c r="C13" s="27"/>
      <c r="D13" s="27"/>
      <c r="E13" s="30"/>
      <c r="F13" s="30"/>
    </row>
    <row r="14" spans="1:6" ht="12.75" x14ac:dyDescent="0.2">
      <c r="A14" s="27"/>
      <c r="B14" s="27"/>
      <c r="C14" s="27"/>
      <c r="D14" s="27"/>
      <c r="E14" s="30"/>
      <c r="F14" s="30"/>
    </row>
    <row r="15" spans="1:6" ht="15.75" x14ac:dyDescent="0.25">
      <c r="A15" s="18"/>
    </row>
    <row r="16" spans="1:6" ht="15.75" x14ac:dyDescent="0.25">
      <c r="A16" s="18"/>
    </row>
    <row r="17" spans="1:10" ht="15.75" x14ac:dyDescent="0.25">
      <c r="A17" s="18"/>
    </row>
    <row r="18" spans="1:10" ht="15.75" x14ac:dyDescent="0.25">
      <c r="A18" s="7" t="s">
        <v>17</v>
      </c>
      <c r="B18"/>
      <c r="C18"/>
      <c r="E18" s="13"/>
      <c r="F18" s="17"/>
      <c r="G18" s="14" t="s">
        <v>59</v>
      </c>
      <c r="H18" s="14" t="s">
        <v>21</v>
      </c>
    </row>
    <row r="19" spans="1:10" ht="15.75" x14ac:dyDescent="0.25">
      <c r="A19" s="10" t="s">
        <v>86</v>
      </c>
      <c r="B19"/>
      <c r="C19"/>
      <c r="E19" s="13"/>
      <c r="F19" s="49"/>
      <c r="G19" s="25">
        <f>'Blatt 1_Einnahmen'!G42</f>
        <v>0</v>
      </c>
      <c r="H19" s="25">
        <f>'Blatt 1_Einnahmen'!F42</f>
        <v>0</v>
      </c>
      <c r="J19" s="32"/>
    </row>
    <row r="20" spans="1:10" ht="15.75" x14ac:dyDescent="0.25">
      <c r="A20" s="10" t="s">
        <v>87</v>
      </c>
      <c r="B20"/>
      <c r="C20"/>
      <c r="E20" s="13"/>
      <c r="F20" s="17" t="s">
        <v>16</v>
      </c>
      <c r="G20" s="25">
        <f>'Blatt 2_Ausgaben'!G19</f>
        <v>0</v>
      </c>
      <c r="H20" s="25" t="e">
        <f>'Blatt 2_Ausgaben'!H19</f>
        <v>#DIV/0!</v>
      </c>
      <c r="J20" s="32"/>
    </row>
    <row r="21" spans="1:10" ht="15.75" x14ac:dyDescent="0.25">
      <c r="A21" s="10" t="s">
        <v>32</v>
      </c>
      <c r="B21"/>
      <c r="C21"/>
      <c r="E21" s="13"/>
      <c r="F21" s="49"/>
      <c r="G21" s="25">
        <f>G19-G20</f>
        <v>0</v>
      </c>
      <c r="H21" s="25" t="e">
        <f>H19-H20</f>
        <v>#DIV/0!</v>
      </c>
    </row>
    <row r="22" spans="1:10" ht="15.75" x14ac:dyDescent="0.25">
      <c r="A22" s="10"/>
      <c r="B22"/>
      <c r="C22"/>
      <c r="E22" s="13"/>
      <c r="F22" s="13"/>
      <c r="G22" s="14"/>
      <c r="H22" s="14"/>
    </row>
    <row r="23" spans="1:10" ht="15.75" x14ac:dyDescent="0.25">
      <c r="A23" s="10"/>
      <c r="B23"/>
      <c r="C23"/>
      <c r="E23" s="13"/>
      <c r="F23" s="13"/>
      <c r="G23" s="14"/>
      <c r="H23" s="14"/>
    </row>
    <row r="24" spans="1:10" ht="15.75" x14ac:dyDescent="0.25">
      <c r="A24" s="10"/>
      <c r="B24"/>
      <c r="C24"/>
      <c r="E24" s="13"/>
      <c r="F24" s="13"/>
      <c r="G24" s="14"/>
      <c r="H24" s="14"/>
    </row>
    <row r="25" spans="1:10" ht="15.75" x14ac:dyDescent="0.25">
      <c r="A25" s="10"/>
      <c r="B25"/>
      <c r="C25"/>
      <c r="E25" s="13"/>
      <c r="F25" s="13"/>
      <c r="G25" s="14"/>
      <c r="H25" s="14"/>
    </row>
    <row r="26" spans="1:10" ht="15.75" x14ac:dyDescent="0.25">
      <c r="A26" s="7" t="s">
        <v>15</v>
      </c>
      <c r="B26" s="11"/>
      <c r="C26" s="12"/>
      <c r="E26" s="13"/>
      <c r="F26" s="13"/>
      <c r="G26" s="16"/>
      <c r="H26" s="14"/>
    </row>
    <row r="27" spans="1:10" ht="15.75" customHeight="1" x14ac:dyDescent="0.25">
      <c r="A27" s="312"/>
      <c r="B27" s="312"/>
      <c r="C27" s="312"/>
      <c r="D27" s="312"/>
      <c r="E27" s="312"/>
      <c r="F27" s="312"/>
      <c r="G27" s="312"/>
      <c r="H27" s="14"/>
    </row>
    <row r="28" spans="1:10" ht="15.75" customHeight="1" x14ac:dyDescent="0.25">
      <c r="A28" s="312"/>
      <c r="B28" s="312"/>
      <c r="C28" s="312"/>
      <c r="D28" s="312"/>
      <c r="E28" s="312"/>
      <c r="F28" s="312"/>
      <c r="G28" s="312"/>
      <c r="H28" s="14"/>
    </row>
    <row r="29" spans="1:10" ht="15.75" x14ac:dyDescent="0.25">
      <c r="A29" s="312"/>
      <c r="B29" s="312"/>
      <c r="C29" s="312"/>
      <c r="D29" s="312"/>
      <c r="E29" s="312"/>
      <c r="F29" s="312"/>
      <c r="G29" s="312"/>
      <c r="H29" s="14"/>
    </row>
    <row r="30" spans="1:10" ht="15.75" x14ac:dyDescent="0.25">
      <c r="A30" s="312"/>
      <c r="B30" s="312"/>
      <c r="C30" s="312"/>
      <c r="D30" s="312"/>
      <c r="E30" s="312"/>
      <c r="F30" s="312"/>
      <c r="G30" s="312"/>
      <c r="H30" s="14"/>
    </row>
    <row r="31" spans="1:10" ht="15.75" x14ac:dyDescent="0.25">
      <c r="A31" s="21" t="s">
        <v>14</v>
      </c>
      <c r="B31"/>
      <c r="C31" s="3"/>
      <c r="E31" s="13"/>
      <c r="F31" s="13"/>
      <c r="G31" s="14"/>
      <c r="H31" s="14"/>
    </row>
    <row r="32" spans="1:10" ht="15.75" x14ac:dyDescent="0.25">
      <c r="A32" s="15" t="s">
        <v>24</v>
      </c>
      <c r="B32" s="11"/>
      <c r="C32" s="12"/>
      <c r="E32" s="13"/>
      <c r="F32" s="13"/>
      <c r="G32" s="16"/>
      <c r="H32" s="14"/>
    </row>
    <row r="33" spans="1:8" ht="15.75" x14ac:dyDescent="0.25">
      <c r="A33" s="15" t="s">
        <v>85</v>
      </c>
      <c r="B33" s="11"/>
      <c r="C33" s="12"/>
      <c r="E33" s="13"/>
      <c r="F33" s="13"/>
      <c r="G33" s="16"/>
      <c r="H33" s="14"/>
    </row>
    <row r="34" spans="1:8" ht="15.75" x14ac:dyDescent="0.25">
      <c r="A34" s="15" t="s">
        <v>27</v>
      </c>
      <c r="B34" s="11"/>
      <c r="C34" s="12"/>
      <c r="E34" s="13"/>
      <c r="F34" s="13"/>
      <c r="G34" s="16"/>
      <c r="H34" s="14"/>
    </row>
    <row r="35" spans="1:8" ht="15.75" x14ac:dyDescent="0.25">
      <c r="A35" s="15"/>
      <c r="B35" s="11"/>
      <c r="C35" s="12"/>
      <c r="E35" s="13"/>
      <c r="F35" s="13"/>
      <c r="G35" s="16"/>
      <c r="H35" s="14"/>
    </row>
    <row r="36" spans="1:8" ht="15.75" x14ac:dyDescent="0.25">
      <c r="A36" s="15" t="s">
        <v>18</v>
      </c>
      <c r="B36" s="11"/>
      <c r="C36" s="12"/>
      <c r="E36" s="13"/>
      <c r="F36" s="13"/>
      <c r="G36" s="16"/>
      <c r="H36" s="14"/>
    </row>
    <row r="37" spans="1:8" ht="15.75" x14ac:dyDescent="0.25">
      <c r="A37" s="15" t="s">
        <v>19</v>
      </c>
      <c r="B37" s="11"/>
      <c r="C37" s="12"/>
      <c r="E37" s="13"/>
      <c r="F37" s="13"/>
      <c r="G37" s="16"/>
      <c r="H37" s="14"/>
    </row>
    <row r="38" spans="1:8" ht="15.75" x14ac:dyDescent="0.25">
      <c r="A38" s="15"/>
      <c r="B38" s="11"/>
      <c r="C38" s="12"/>
      <c r="E38" s="13"/>
      <c r="F38" s="13"/>
      <c r="G38" s="16"/>
      <c r="H38" s="14"/>
    </row>
    <row r="39" spans="1:8" ht="15.75" x14ac:dyDescent="0.25">
      <c r="A39" s="22" t="s">
        <v>13</v>
      </c>
      <c r="B39" s="11"/>
      <c r="C39" s="12"/>
      <c r="E39" s="13"/>
      <c r="F39" s="13"/>
      <c r="G39" s="16"/>
      <c r="H39" s="14"/>
    </row>
    <row r="40" spans="1:8" ht="15.75" x14ac:dyDescent="0.25">
      <c r="A40" s="15"/>
      <c r="B40" s="11"/>
      <c r="C40" s="12"/>
      <c r="E40" s="13"/>
      <c r="F40" s="13"/>
      <c r="G40" s="16"/>
      <c r="H40" s="14"/>
    </row>
    <row r="41" spans="1:8" ht="15.75" x14ac:dyDescent="0.25">
      <c r="A41" s="283" t="s">
        <v>68</v>
      </c>
      <c r="B41" s="284"/>
      <c r="C41" s="285"/>
      <c r="D41" s="285"/>
      <c r="E41" s="286" t="s">
        <v>47</v>
      </c>
      <c r="F41" s="13"/>
      <c r="G41" s="16"/>
      <c r="H41" s="14"/>
    </row>
    <row r="42" spans="1:8" s="18" customFormat="1" ht="12" customHeight="1" x14ac:dyDescent="0.25">
      <c r="C42" s="20"/>
    </row>
    <row r="43" spans="1:8" s="18" customFormat="1" ht="12" customHeight="1" x14ac:dyDescent="0.25">
      <c r="C43" s="20"/>
    </row>
    <row r="44" spans="1:8" s="18" customFormat="1" ht="12" customHeight="1" x14ac:dyDescent="0.25">
      <c r="C44" s="20"/>
    </row>
    <row r="45" spans="1:8" s="18" customFormat="1" ht="12" customHeight="1" x14ac:dyDescent="0.25">
      <c r="C45" s="20"/>
    </row>
    <row r="46" spans="1:8" s="18" customFormat="1" ht="12" customHeight="1" x14ac:dyDescent="0.25">
      <c r="C46" s="20"/>
      <c r="F46" s="28"/>
    </row>
    <row r="47" spans="1:8" ht="15.75" x14ac:dyDescent="0.25">
      <c r="A47" s="2"/>
      <c r="B47"/>
      <c r="C47" s="5"/>
    </row>
    <row r="48" spans="1:8" ht="12.75" thickBot="1" x14ac:dyDescent="0.25">
      <c r="F48" s="19"/>
      <c r="G48" s="19"/>
      <c r="H48" s="19"/>
    </row>
    <row r="49" spans="1:251" ht="12.75" x14ac:dyDescent="0.2">
      <c r="A49" s="24" t="s">
        <v>23</v>
      </c>
      <c r="B49" s="23"/>
      <c r="C49" s="23"/>
      <c r="D49" s="23"/>
      <c r="F49" s="26"/>
      <c r="G49" s="26"/>
      <c r="H49" s="26"/>
    </row>
    <row r="50" spans="1:251" s="42" customFormat="1" ht="15.75" x14ac:dyDescent="0.25">
      <c r="A50" s="44"/>
      <c r="B50" s="45"/>
      <c r="C50" s="46"/>
      <c r="D50" s="47"/>
      <c r="E50" s="47"/>
      <c r="F50" s="48"/>
      <c r="G50" s="48"/>
      <c r="H50" s="43"/>
    </row>
    <row r="51" spans="1:251" ht="15.75" x14ac:dyDescent="0.25">
      <c r="A51" s="10"/>
      <c r="B51" s="10"/>
      <c r="C51" s="12"/>
      <c r="D51" s="33"/>
      <c r="E51" s="33"/>
      <c r="F51" s="33"/>
      <c r="G51" s="33"/>
    </row>
    <row r="52" spans="1:251" x14ac:dyDescent="0.2">
      <c r="A52" s="6"/>
      <c r="B52" s="2"/>
      <c r="C52" s="5"/>
      <c r="I52" s="6"/>
      <c r="J52" s="2"/>
      <c r="K52" s="5"/>
      <c r="Q52" s="6"/>
      <c r="R52" s="2"/>
      <c r="S52" s="5"/>
      <c r="Y52" s="6"/>
      <c r="Z52" s="2"/>
      <c r="AA52" s="5"/>
      <c r="AG52" s="6"/>
      <c r="AH52" s="2"/>
      <c r="AI52" s="5"/>
      <c r="AO52" s="6"/>
      <c r="AP52" s="2"/>
      <c r="AQ52" s="5"/>
      <c r="AW52" s="6"/>
      <c r="AX52" s="2"/>
      <c r="AY52" s="5"/>
      <c r="BE52" s="6"/>
      <c r="BF52" s="2"/>
      <c r="BG52" s="5"/>
      <c r="BM52" s="6"/>
      <c r="BN52" s="2"/>
      <c r="BO52" s="5"/>
      <c r="BU52" s="6"/>
      <c r="BV52" s="2"/>
      <c r="BW52" s="5"/>
      <c r="CC52" s="6"/>
      <c r="CD52" s="2"/>
      <c r="CE52" s="5"/>
      <c r="CK52" s="6"/>
      <c r="CL52" s="2"/>
      <c r="CM52" s="5"/>
      <c r="CS52" s="6"/>
      <c r="CT52" s="2"/>
      <c r="CU52" s="5"/>
      <c r="DA52" s="6"/>
      <c r="DB52" s="2"/>
      <c r="DC52" s="5"/>
      <c r="DI52" s="6"/>
      <c r="DJ52" s="2"/>
      <c r="DK52" s="5"/>
      <c r="DQ52" s="6"/>
      <c r="DR52" s="2"/>
      <c r="DS52" s="5"/>
      <c r="DY52" s="6"/>
      <c r="DZ52" s="2"/>
      <c r="EA52" s="5"/>
      <c r="EG52" s="6"/>
      <c r="EH52" s="2"/>
      <c r="EI52" s="5"/>
      <c r="EO52" s="6"/>
      <c r="EP52" s="2"/>
      <c r="EQ52" s="5"/>
      <c r="EW52" s="6"/>
      <c r="EX52" s="2"/>
      <c r="EY52" s="5"/>
      <c r="FE52" s="6"/>
      <c r="FF52" s="2"/>
      <c r="FG52" s="5"/>
      <c r="FM52" s="6"/>
      <c r="FN52" s="2"/>
      <c r="FO52" s="5"/>
      <c r="FU52" s="6"/>
      <c r="FV52" s="2"/>
      <c r="FW52" s="5"/>
      <c r="GC52" s="6"/>
      <c r="GD52" s="2"/>
      <c r="GE52" s="5"/>
      <c r="GK52" s="6"/>
      <c r="GL52" s="2"/>
      <c r="GM52" s="5"/>
      <c r="GS52" s="6"/>
      <c r="GT52" s="2"/>
      <c r="GU52" s="5"/>
      <c r="HA52" s="6"/>
      <c r="HB52" s="2"/>
      <c r="HC52" s="5"/>
      <c r="HI52" s="6"/>
      <c r="HJ52" s="2"/>
      <c r="HK52" s="5"/>
      <c r="HQ52" s="6"/>
      <c r="HR52" s="2"/>
      <c r="HS52" s="5"/>
      <c r="HY52" s="6"/>
      <c r="HZ52" s="2"/>
      <c r="IA52" s="5"/>
      <c r="IG52" s="6"/>
      <c r="IH52" s="2"/>
      <c r="II52" s="5"/>
      <c r="IO52" s="6"/>
      <c r="IP52" s="2"/>
      <c r="IQ52" s="5"/>
    </row>
    <row r="53" spans="1:251" x14ac:dyDescent="0.2">
      <c r="A53" s="6"/>
      <c r="B53" s="2"/>
      <c r="C53" s="5"/>
    </row>
    <row r="54" spans="1:251" x14ac:dyDescent="0.2">
      <c r="A54" s="2"/>
      <c r="B54" s="2"/>
      <c r="C54" s="5"/>
    </row>
    <row r="55" spans="1:251" x14ac:dyDescent="0.2">
      <c r="C55" s="5"/>
    </row>
    <row r="56" spans="1:251" x14ac:dyDescent="0.2">
      <c r="C56" s="5"/>
    </row>
    <row r="57" spans="1:251" x14ac:dyDescent="0.2">
      <c r="C57" s="5"/>
    </row>
    <row r="58" spans="1:251" x14ac:dyDescent="0.2">
      <c r="C58" s="5"/>
    </row>
    <row r="64" spans="1:251" x14ac:dyDescent="0.2">
      <c r="B64" s="8"/>
    </row>
  </sheetData>
  <mergeCells count="1">
    <mergeCell ref="A27:G30"/>
  </mergeCells>
  <phoneticPr fontId="17" type="noConversion"/>
  <pageMargins left="0.51181102362204722" right="0.31496062992125984" top="0.59055118110236227" bottom="0.59055118110236227" header="0.31496062992125984" footer="0.31496062992125984"/>
  <pageSetup paperSize="9" scale="9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4"/>
  <sheetViews>
    <sheetView zoomScaleNormal="100" zoomScaleSheetLayoutView="100" workbookViewId="0">
      <selection activeCell="B14" sqref="B14"/>
    </sheetView>
  </sheetViews>
  <sheetFormatPr defaultColWidth="8.88671875" defaultRowHeight="14.25" x14ac:dyDescent="0.25"/>
  <cols>
    <col min="1" max="1" width="5" style="86" customWidth="1"/>
    <col min="2" max="2" width="22" style="86" customWidth="1"/>
    <col min="3" max="3" width="27.44140625" style="86" bestFit="1" customWidth="1"/>
    <col min="4" max="9" width="10.44140625" style="88" customWidth="1"/>
    <col min="10" max="10" width="16.109375" style="88" customWidth="1"/>
    <col min="11" max="16384" width="8.88671875" style="86"/>
  </cols>
  <sheetData>
    <row r="1" spans="1:10" ht="14.25" customHeight="1" x14ac:dyDescent="0.25">
      <c r="C1" s="87"/>
      <c r="D1" s="89"/>
      <c r="E1" s="89"/>
      <c r="F1" s="89"/>
      <c r="G1" s="89"/>
      <c r="H1" s="89"/>
      <c r="I1" s="89"/>
      <c r="J1" s="89"/>
    </row>
    <row r="2" spans="1:10" ht="14.25" customHeight="1" x14ac:dyDescent="0.25">
      <c r="B2" s="194" t="s">
        <v>49</v>
      </c>
      <c r="C2" s="195"/>
      <c r="D2" s="195"/>
      <c r="E2" s="89"/>
      <c r="F2" s="89"/>
      <c r="G2" s="89"/>
      <c r="H2" s="89"/>
      <c r="I2" s="89"/>
      <c r="J2" s="89"/>
    </row>
    <row r="3" spans="1:10" ht="14.25" customHeight="1" x14ac:dyDescent="0.25">
      <c r="B3" s="194" t="s">
        <v>50</v>
      </c>
      <c r="C3" s="195"/>
      <c r="D3" s="195"/>
      <c r="E3" s="89"/>
      <c r="F3" s="89"/>
      <c r="G3" s="89"/>
      <c r="H3" s="89"/>
      <c r="I3" s="89"/>
      <c r="J3" s="89"/>
    </row>
    <row r="4" spans="1:10" ht="15" thickBot="1" x14ac:dyDescent="0.25">
      <c r="C4" s="195"/>
      <c r="D4" s="195"/>
    </row>
    <row r="5" spans="1:10" ht="15" thickBot="1" x14ac:dyDescent="0.25">
      <c r="B5" s="200" t="s">
        <v>55</v>
      </c>
      <c r="C5" s="196">
        <v>4.28</v>
      </c>
      <c r="D5" s="86"/>
    </row>
    <row r="6" spans="1:10" x14ac:dyDescent="0.2">
      <c r="B6" s="201" t="s">
        <v>93</v>
      </c>
      <c r="C6" s="198"/>
      <c r="D6" s="199"/>
      <c r="E6" s="198"/>
    </row>
    <row r="7" spans="1:10" x14ac:dyDescent="0.2">
      <c r="B7" s="198"/>
      <c r="C7" s="198"/>
      <c r="D7" s="198"/>
      <c r="E7" s="198"/>
    </row>
    <row r="8" spans="1:10" ht="15" thickBot="1" x14ac:dyDescent="0.25">
      <c r="B8" s="197"/>
      <c r="C8" s="197"/>
      <c r="D8" s="197"/>
      <c r="E8" s="197"/>
    </row>
    <row r="9" spans="1:10" s="91" customFormat="1" ht="30" customHeight="1" x14ac:dyDescent="0.25">
      <c r="A9" s="317" t="s">
        <v>75</v>
      </c>
      <c r="B9" s="319" t="s">
        <v>7</v>
      </c>
      <c r="C9" s="319" t="s">
        <v>92</v>
      </c>
      <c r="D9" s="321" t="s">
        <v>88</v>
      </c>
      <c r="E9" s="321" t="s">
        <v>89</v>
      </c>
      <c r="F9" s="321" t="s">
        <v>90</v>
      </c>
      <c r="G9" s="321" t="s">
        <v>91</v>
      </c>
      <c r="H9" s="315" t="s">
        <v>56</v>
      </c>
      <c r="I9" s="316"/>
      <c r="J9" s="313" t="s">
        <v>51</v>
      </c>
    </row>
    <row r="10" spans="1:10" ht="29.25" customHeight="1" x14ac:dyDescent="0.25">
      <c r="A10" s="318"/>
      <c r="B10" s="320"/>
      <c r="C10" s="320"/>
      <c r="D10" s="322"/>
      <c r="E10" s="322"/>
      <c r="F10" s="322"/>
      <c r="G10" s="322"/>
      <c r="H10" s="90" t="s">
        <v>4</v>
      </c>
      <c r="I10" s="90" t="s">
        <v>5</v>
      </c>
      <c r="J10" s="314"/>
    </row>
    <row r="11" spans="1:10" ht="15" thickBot="1" x14ac:dyDescent="0.3">
      <c r="A11" s="202">
        <v>1</v>
      </c>
      <c r="B11" s="203">
        <v>2</v>
      </c>
      <c r="C11" s="203">
        <v>3</v>
      </c>
      <c r="D11" s="203">
        <v>4</v>
      </c>
      <c r="E11" s="203">
        <v>5</v>
      </c>
      <c r="F11" s="203">
        <v>6</v>
      </c>
      <c r="G11" s="203">
        <v>7</v>
      </c>
      <c r="H11" s="203">
        <v>8</v>
      </c>
      <c r="I11" s="203">
        <v>9</v>
      </c>
      <c r="J11" s="204">
        <v>10</v>
      </c>
    </row>
    <row r="12" spans="1:10" x14ac:dyDescent="0.25">
      <c r="A12" s="205"/>
      <c r="B12" s="205"/>
      <c r="C12" s="191"/>
      <c r="D12" s="206">
        <f>SUM(D13:D13)</f>
        <v>0</v>
      </c>
      <c r="E12" s="206">
        <f>SUM(E13:E13)</f>
        <v>0</v>
      </c>
      <c r="F12" s="206">
        <f>SUM(F13:F13)</f>
        <v>0</v>
      </c>
      <c r="G12" s="206">
        <f>SUM(G13:G13)</f>
        <v>0</v>
      </c>
      <c r="H12" s="207"/>
      <c r="I12" s="207"/>
      <c r="J12" s="207"/>
    </row>
    <row r="13" spans="1:10" ht="15" thickBot="1" x14ac:dyDescent="0.3">
      <c r="A13" s="259">
        <v>1</v>
      </c>
      <c r="B13" s="208" t="s">
        <v>112</v>
      </c>
      <c r="C13" s="258" t="s">
        <v>114</v>
      </c>
      <c r="D13" s="260">
        <v>0</v>
      </c>
      <c r="E13" s="209">
        <f>D13*$C$5</f>
        <v>0</v>
      </c>
      <c r="F13" s="209">
        <f>G13/$C$5</f>
        <v>0</v>
      </c>
      <c r="G13" s="260">
        <v>0</v>
      </c>
      <c r="H13" s="220">
        <f>IF(F13&gt;D13,F13-D13,0)</f>
        <v>0</v>
      </c>
      <c r="I13" s="221">
        <f>IF(F13&lt;D13,D13-F13,0)</f>
        <v>0</v>
      </c>
      <c r="J13" s="192"/>
    </row>
    <row r="14" spans="1:10" s="92" customFormat="1" ht="15.75" thickBot="1" x14ac:dyDescent="0.3">
      <c r="A14" s="210"/>
      <c r="B14" s="211"/>
      <c r="C14" s="212" t="s">
        <v>74</v>
      </c>
      <c r="D14" s="213">
        <f>D12</f>
        <v>0</v>
      </c>
      <c r="E14" s="213">
        <f>E12</f>
        <v>0</v>
      </c>
      <c r="F14" s="213">
        <f>F12</f>
        <v>0</v>
      </c>
      <c r="G14" s="214">
        <f>G12</f>
        <v>0</v>
      </c>
      <c r="H14" s="215"/>
      <c r="I14" s="193"/>
      <c r="J14" s="193"/>
    </row>
  </sheetData>
  <mergeCells count="9">
    <mergeCell ref="J9:J10"/>
    <mergeCell ref="H9:I9"/>
    <mergeCell ref="A9:A10"/>
    <mergeCell ref="B9:B10"/>
    <mergeCell ref="C9:C10"/>
    <mergeCell ref="D9:D10"/>
    <mergeCell ref="E9:E10"/>
    <mergeCell ref="F9:F10"/>
    <mergeCell ref="G9:G10"/>
  </mergeCells>
  <phoneticPr fontId="17" type="noConversion"/>
  <pageMargins left="0.70866141732283472" right="0.70866141732283472" top="0.78740157480314965" bottom="0.78740157480314965" header="0.31496062992125984" footer="0.31496062992125984"/>
  <pageSetup paperSize="9" scale="82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14"/>
  <sheetViews>
    <sheetView zoomScaleNormal="100" workbookViewId="0">
      <selection activeCell="B14" sqref="B14"/>
    </sheetView>
  </sheetViews>
  <sheetFormatPr defaultColWidth="8.88671875" defaultRowHeight="14.25" x14ac:dyDescent="0.25"/>
  <cols>
    <col min="1" max="1" width="5" style="86" customWidth="1"/>
    <col min="2" max="2" width="22" style="86" customWidth="1"/>
    <col min="3" max="3" width="27.44140625" style="86" bestFit="1" customWidth="1"/>
    <col min="4" max="9" width="10.44140625" style="88" customWidth="1"/>
    <col min="10" max="10" width="16.109375" style="88" customWidth="1"/>
    <col min="11" max="16384" width="8.88671875" style="86"/>
  </cols>
  <sheetData>
    <row r="1" spans="1:10" ht="14.25" customHeight="1" x14ac:dyDescent="0.25">
      <c r="C1" s="87"/>
      <c r="D1" s="89"/>
      <c r="E1" s="89"/>
      <c r="F1" s="89"/>
      <c r="G1" s="89"/>
      <c r="H1" s="89"/>
      <c r="I1" s="89"/>
      <c r="J1" s="89"/>
    </row>
    <row r="2" spans="1:10" ht="14.25" customHeight="1" x14ac:dyDescent="0.25">
      <c r="B2" s="194" t="s">
        <v>52</v>
      </c>
      <c r="C2" s="195"/>
      <c r="D2" s="195"/>
      <c r="E2" s="89"/>
      <c r="F2" s="89"/>
      <c r="G2" s="89"/>
      <c r="H2" s="89"/>
      <c r="I2" s="89"/>
      <c r="J2" s="89"/>
    </row>
    <row r="3" spans="1:10" ht="14.25" customHeight="1" x14ac:dyDescent="0.25">
      <c r="B3" s="194" t="s">
        <v>53</v>
      </c>
      <c r="C3" s="195"/>
      <c r="D3" s="195"/>
      <c r="E3" s="89"/>
      <c r="F3" s="89"/>
      <c r="G3" s="89"/>
      <c r="H3" s="89"/>
      <c r="I3" s="89"/>
      <c r="J3" s="89"/>
    </row>
    <row r="4" spans="1:10" ht="15" thickBot="1" x14ac:dyDescent="0.25">
      <c r="C4" s="195"/>
      <c r="D4" s="195"/>
    </row>
    <row r="5" spans="1:10" ht="15" thickBot="1" x14ac:dyDescent="0.25">
      <c r="B5" s="200" t="s">
        <v>55</v>
      </c>
      <c r="C5" s="196">
        <v>4.28</v>
      </c>
      <c r="D5" s="86"/>
    </row>
    <row r="6" spans="1:10" x14ac:dyDescent="0.2">
      <c r="B6" s="201" t="s">
        <v>94</v>
      </c>
      <c r="C6" s="198"/>
      <c r="D6" s="199"/>
      <c r="E6" s="198"/>
    </row>
    <row r="7" spans="1:10" x14ac:dyDescent="0.2">
      <c r="B7" s="198"/>
      <c r="C7" s="198"/>
      <c r="D7" s="198"/>
      <c r="E7" s="198"/>
    </row>
    <row r="8" spans="1:10" ht="15" thickBot="1" x14ac:dyDescent="0.25">
      <c r="B8" s="197"/>
      <c r="C8" s="197"/>
      <c r="D8" s="197"/>
      <c r="E8" s="197"/>
    </row>
    <row r="9" spans="1:10" s="91" customFormat="1" ht="30" customHeight="1" x14ac:dyDescent="0.25">
      <c r="A9" s="317" t="s">
        <v>75</v>
      </c>
      <c r="B9" s="319" t="s">
        <v>7</v>
      </c>
      <c r="C9" s="319" t="s">
        <v>92</v>
      </c>
      <c r="D9" s="321" t="s">
        <v>95</v>
      </c>
      <c r="E9" s="321" t="s">
        <v>96</v>
      </c>
      <c r="F9" s="321" t="s">
        <v>97</v>
      </c>
      <c r="G9" s="321" t="s">
        <v>98</v>
      </c>
      <c r="H9" s="315" t="s">
        <v>56</v>
      </c>
      <c r="I9" s="316"/>
      <c r="J9" s="313" t="s">
        <v>51</v>
      </c>
    </row>
    <row r="10" spans="1:10" ht="29.25" customHeight="1" x14ac:dyDescent="0.25">
      <c r="A10" s="318"/>
      <c r="B10" s="320"/>
      <c r="C10" s="320"/>
      <c r="D10" s="322"/>
      <c r="E10" s="322"/>
      <c r="F10" s="322"/>
      <c r="G10" s="322"/>
      <c r="H10" s="90" t="s">
        <v>4</v>
      </c>
      <c r="I10" s="90" t="s">
        <v>5</v>
      </c>
      <c r="J10" s="314"/>
    </row>
    <row r="11" spans="1:10" ht="15" thickBot="1" x14ac:dyDescent="0.3">
      <c r="A11" s="202">
        <v>1</v>
      </c>
      <c r="B11" s="203">
        <v>2</v>
      </c>
      <c r="C11" s="203">
        <v>3</v>
      </c>
      <c r="D11" s="203">
        <v>4</v>
      </c>
      <c r="E11" s="203">
        <v>5</v>
      </c>
      <c r="F11" s="203">
        <v>6</v>
      </c>
      <c r="G11" s="203">
        <v>7</v>
      </c>
      <c r="H11" s="203">
        <v>8</v>
      </c>
      <c r="I11" s="203">
        <v>9</v>
      </c>
      <c r="J11" s="204">
        <v>10</v>
      </c>
    </row>
    <row r="12" spans="1:10" x14ac:dyDescent="0.25">
      <c r="A12" s="205"/>
      <c r="B12" s="205"/>
      <c r="C12" s="191"/>
      <c r="D12" s="206">
        <f>SUM(D13:D13)</f>
        <v>0</v>
      </c>
      <c r="E12" s="206">
        <f>SUM(E13:E13)</f>
        <v>0</v>
      </c>
      <c r="F12" s="206">
        <f>SUM(F13:F13)</f>
        <v>0</v>
      </c>
      <c r="G12" s="206">
        <f>SUM(G13:G13)</f>
        <v>0</v>
      </c>
      <c r="H12" s="207"/>
      <c r="I12" s="207"/>
      <c r="J12" s="207"/>
    </row>
    <row r="13" spans="1:10" ht="15" thickBot="1" x14ac:dyDescent="0.3">
      <c r="A13" s="261">
        <v>1</v>
      </c>
      <c r="B13" s="261" t="s">
        <v>112</v>
      </c>
      <c r="C13" s="258" t="s">
        <v>114</v>
      </c>
      <c r="D13" s="260">
        <v>0</v>
      </c>
      <c r="E13" s="209">
        <f>D13*$C$5</f>
        <v>0</v>
      </c>
      <c r="F13" s="209">
        <f>G13/$C$5</f>
        <v>0</v>
      </c>
      <c r="G13" s="262">
        <v>0</v>
      </c>
      <c r="H13" s="220">
        <f>IF(F13&gt;D13,F13-D13,0)</f>
        <v>0</v>
      </c>
      <c r="I13" s="221">
        <f>IF(F13&lt;D13,D13-F13,0)</f>
        <v>0</v>
      </c>
      <c r="J13" s="192"/>
    </row>
    <row r="14" spans="1:10" s="92" customFormat="1" ht="15.75" thickBot="1" x14ac:dyDescent="0.3">
      <c r="A14" s="210"/>
      <c r="B14" s="211"/>
      <c r="C14" s="212" t="s">
        <v>74</v>
      </c>
      <c r="D14" s="213">
        <f>D12</f>
        <v>0</v>
      </c>
      <c r="E14" s="213">
        <f>E12</f>
        <v>0</v>
      </c>
      <c r="F14" s="213">
        <f>F12</f>
        <v>0</v>
      </c>
      <c r="G14" s="214">
        <f>G12</f>
        <v>0</v>
      </c>
      <c r="H14" s="215"/>
      <c r="I14" s="193"/>
      <c r="J14" s="193"/>
    </row>
  </sheetData>
  <mergeCells count="9">
    <mergeCell ref="F9:F10"/>
    <mergeCell ref="G9:G10"/>
    <mergeCell ref="H9:I9"/>
    <mergeCell ref="J9:J10"/>
    <mergeCell ref="A9:A10"/>
    <mergeCell ref="B9:B10"/>
    <mergeCell ref="C9:C10"/>
    <mergeCell ref="D9:D10"/>
    <mergeCell ref="E9:E10"/>
  </mergeCells>
  <phoneticPr fontId="17" type="noConversion"/>
  <pageMargins left="0.7" right="0.7" top="0.78740157499999996" bottom="0.78740157499999996" header="0.3" footer="0.3"/>
  <pageSetup paperSize="9" scale="8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I52"/>
  <sheetViews>
    <sheetView tabSelected="1" topLeftCell="A13" zoomScaleNormal="100" workbookViewId="0">
      <selection activeCell="F36" sqref="F36:F52"/>
    </sheetView>
  </sheetViews>
  <sheetFormatPr defaultColWidth="11.5546875" defaultRowHeight="15.75" x14ac:dyDescent="0.25"/>
  <cols>
    <col min="1" max="1" width="4.21875" customWidth="1"/>
    <col min="2" max="2" width="9.21875" customWidth="1"/>
    <col min="3" max="3" width="15.77734375" customWidth="1"/>
    <col min="4" max="4" width="22" bestFit="1" customWidth="1"/>
    <col min="5" max="6" width="19" customWidth="1"/>
    <col min="7" max="7" width="35.5546875" style="56" customWidth="1"/>
    <col min="8" max="8" width="10.109375" style="56" customWidth="1"/>
    <col min="9" max="9" width="9.44140625" style="57" customWidth="1"/>
  </cols>
  <sheetData>
    <row r="1" spans="1:9" x14ac:dyDescent="0.25">
      <c r="C1" s="217" t="s">
        <v>99</v>
      </c>
      <c r="D1" s="217"/>
    </row>
    <row r="2" spans="1:9" ht="16.5" customHeight="1" x14ac:dyDescent="0.25">
      <c r="A2" s="65"/>
      <c r="B2" s="65"/>
      <c r="C2" s="65"/>
      <c r="D2" s="65"/>
    </row>
    <row r="3" spans="1:9" ht="16.5" customHeight="1" thickBot="1" x14ac:dyDescent="0.3">
      <c r="C3" s="58" t="s">
        <v>63</v>
      </c>
      <c r="D3" s="59"/>
      <c r="E3" s="59"/>
      <c r="F3" s="59"/>
      <c r="G3" s="59"/>
      <c r="H3" s="59"/>
      <c r="I3" s="59"/>
    </row>
    <row r="4" spans="1:9" ht="16.5" customHeight="1" thickBot="1" x14ac:dyDescent="0.3">
      <c r="A4" s="218"/>
      <c r="B4" s="218"/>
      <c r="C4" s="58" t="s">
        <v>100</v>
      </c>
      <c r="D4" s="59"/>
      <c r="E4" s="219" t="e">
        <f>'Blatt 1_Einnahmen'!K42</f>
        <v>#DIV/0!</v>
      </c>
      <c r="F4" s="278"/>
      <c r="G4" s="59"/>
      <c r="H4" s="59"/>
      <c r="I4" s="59"/>
    </row>
    <row r="5" spans="1:9" ht="16.5" customHeight="1" x14ac:dyDescent="0.25">
      <c r="A5" s="58"/>
      <c r="B5" s="58"/>
      <c r="C5" s="59"/>
      <c r="D5" s="59"/>
      <c r="E5" s="59"/>
      <c r="F5" s="59"/>
      <c r="G5" s="59"/>
      <c r="H5" s="59"/>
      <c r="I5" s="59"/>
    </row>
    <row r="6" spans="1:9" ht="16.5" customHeight="1" x14ac:dyDescent="0.25">
      <c r="A6" s="58"/>
      <c r="B6" s="58"/>
      <c r="C6" s="59"/>
      <c r="D6" s="59"/>
      <c r="E6" s="59"/>
      <c r="F6" s="59"/>
      <c r="G6" s="59"/>
      <c r="H6" s="59"/>
      <c r="I6" s="59"/>
    </row>
    <row r="7" spans="1:9" ht="41.25" customHeight="1" x14ac:dyDescent="0.25">
      <c r="A7" s="216" t="s">
        <v>40</v>
      </c>
      <c r="B7" s="216" t="s">
        <v>105</v>
      </c>
      <c r="C7" s="216" t="s">
        <v>41</v>
      </c>
      <c r="D7" s="216" t="s">
        <v>33</v>
      </c>
      <c r="E7" s="216" t="s">
        <v>25</v>
      </c>
      <c r="F7" s="216" t="s">
        <v>106</v>
      </c>
      <c r="G7" s="216" t="s">
        <v>26</v>
      </c>
      <c r="H7" s="216" t="s">
        <v>43</v>
      </c>
      <c r="I7" s="216" t="s">
        <v>42</v>
      </c>
    </row>
    <row r="8" spans="1:9" ht="29.1" customHeight="1" x14ac:dyDescent="0.25">
      <c r="A8" s="67" t="s">
        <v>116</v>
      </c>
      <c r="B8" s="276"/>
      <c r="C8" s="68" t="s">
        <v>3</v>
      </c>
      <c r="D8" s="69"/>
      <c r="E8" s="67"/>
      <c r="F8" s="276"/>
      <c r="G8" s="68"/>
      <c r="H8" s="69"/>
      <c r="I8" s="70" t="e">
        <f>I9</f>
        <v>#DIV/0!</v>
      </c>
    </row>
    <row r="9" spans="1:9" ht="31.5" customHeight="1" x14ac:dyDescent="0.25">
      <c r="A9" s="331" t="s">
        <v>116</v>
      </c>
      <c r="B9" s="277"/>
      <c r="C9" s="330" t="s">
        <v>115</v>
      </c>
      <c r="D9" s="71" t="s">
        <v>3</v>
      </c>
      <c r="E9" s="72"/>
      <c r="F9" s="72"/>
      <c r="G9" s="72"/>
      <c r="H9" s="73"/>
      <c r="I9" s="74" t="e">
        <f>I10+I18+I35+I27</f>
        <v>#DIV/0!</v>
      </c>
    </row>
    <row r="10" spans="1:9" x14ac:dyDescent="0.25">
      <c r="A10" s="326" t="s">
        <v>65</v>
      </c>
      <c r="B10" s="327"/>
      <c r="C10" s="327"/>
      <c r="D10" s="328"/>
      <c r="E10" s="75"/>
      <c r="F10" s="75"/>
      <c r="G10" s="75"/>
      <c r="H10" s="76">
        <f>SUM(H11:H17)</f>
        <v>0</v>
      </c>
      <c r="I10" s="76" t="e">
        <f>SUM(I11:I17)</f>
        <v>#DIV/0!</v>
      </c>
    </row>
    <row r="11" spans="1:9" x14ac:dyDescent="0.25">
      <c r="A11" s="77">
        <v>1</v>
      </c>
      <c r="B11" s="282" t="s">
        <v>116</v>
      </c>
      <c r="C11" s="78"/>
      <c r="D11" s="79"/>
      <c r="E11" s="80"/>
      <c r="F11" s="80" t="s">
        <v>103</v>
      </c>
      <c r="G11" s="80"/>
      <c r="H11" s="81"/>
      <c r="I11" s="82" t="e">
        <f>H11/$E$4</f>
        <v>#DIV/0!</v>
      </c>
    </row>
    <row r="12" spans="1:9" x14ac:dyDescent="0.25">
      <c r="A12" s="77">
        <f>A11+1</f>
        <v>2</v>
      </c>
      <c r="B12" s="282" t="s">
        <v>116</v>
      </c>
      <c r="C12" s="83"/>
      <c r="D12" s="79"/>
      <c r="E12" s="80"/>
      <c r="F12" s="80" t="s">
        <v>103</v>
      </c>
      <c r="G12" s="80"/>
      <c r="H12" s="81"/>
      <c r="I12" s="82" t="e">
        <f t="shared" ref="I12:I17" si="0">H12/$E$4</f>
        <v>#DIV/0!</v>
      </c>
    </row>
    <row r="13" spans="1:9" x14ac:dyDescent="0.25">
      <c r="A13" s="77">
        <f t="shared" ref="A13:A34" si="1">A12+1</f>
        <v>3</v>
      </c>
      <c r="B13" s="282" t="s">
        <v>116</v>
      </c>
      <c r="C13" s="83"/>
      <c r="D13" s="79"/>
      <c r="E13" s="80"/>
      <c r="F13" s="80" t="s">
        <v>103</v>
      </c>
      <c r="G13" s="80"/>
      <c r="H13" s="81"/>
      <c r="I13" s="82" t="e">
        <f t="shared" si="0"/>
        <v>#DIV/0!</v>
      </c>
    </row>
    <row r="14" spans="1:9" x14ac:dyDescent="0.25">
      <c r="A14" s="77">
        <f t="shared" si="1"/>
        <v>4</v>
      </c>
      <c r="B14" s="282" t="s">
        <v>116</v>
      </c>
      <c r="C14" s="78"/>
      <c r="D14" s="79"/>
      <c r="E14" s="80"/>
      <c r="F14" s="80" t="s">
        <v>103</v>
      </c>
      <c r="G14" s="80"/>
      <c r="H14" s="81"/>
      <c r="I14" s="82" t="e">
        <f t="shared" si="0"/>
        <v>#DIV/0!</v>
      </c>
    </row>
    <row r="15" spans="1:9" x14ac:dyDescent="0.25">
      <c r="A15" s="77">
        <f t="shared" si="1"/>
        <v>5</v>
      </c>
      <c r="B15" s="282" t="s">
        <v>116</v>
      </c>
      <c r="C15" s="83"/>
      <c r="D15" s="79"/>
      <c r="E15" s="80"/>
      <c r="F15" s="80" t="s">
        <v>103</v>
      </c>
      <c r="G15" s="80"/>
      <c r="H15" s="81"/>
      <c r="I15" s="82" t="e">
        <f t="shared" si="0"/>
        <v>#DIV/0!</v>
      </c>
    </row>
    <row r="16" spans="1:9" x14ac:dyDescent="0.25">
      <c r="A16" s="77">
        <f t="shared" si="1"/>
        <v>6</v>
      </c>
      <c r="B16" s="282" t="s">
        <v>116</v>
      </c>
      <c r="C16" s="83"/>
      <c r="D16" s="79"/>
      <c r="E16" s="80"/>
      <c r="F16" s="80" t="s">
        <v>103</v>
      </c>
      <c r="G16" s="80"/>
      <c r="H16" s="81"/>
      <c r="I16" s="82" t="e">
        <f t="shared" si="0"/>
        <v>#DIV/0!</v>
      </c>
    </row>
    <row r="17" spans="1:9" x14ac:dyDescent="0.25">
      <c r="A17" s="77">
        <f t="shared" si="1"/>
        <v>7</v>
      </c>
      <c r="B17" s="282" t="s">
        <v>116</v>
      </c>
      <c r="C17" s="78"/>
      <c r="D17" s="79"/>
      <c r="E17" s="80"/>
      <c r="F17" s="80" t="s">
        <v>103</v>
      </c>
      <c r="G17" s="80"/>
      <c r="H17" s="81"/>
      <c r="I17" s="82" t="e">
        <f t="shared" si="0"/>
        <v>#DIV/0!</v>
      </c>
    </row>
    <row r="18" spans="1:9" x14ac:dyDescent="0.25">
      <c r="A18" s="329" t="s">
        <v>66</v>
      </c>
      <c r="B18" s="324"/>
      <c r="C18" s="324"/>
      <c r="D18" s="325"/>
      <c r="E18" s="84"/>
      <c r="F18" s="84"/>
      <c r="G18" s="84"/>
      <c r="H18" s="85">
        <f>SUM(H19:H26)</f>
        <v>0</v>
      </c>
      <c r="I18" s="85" t="e">
        <f>SUM(I19:I26)</f>
        <v>#DIV/0!</v>
      </c>
    </row>
    <row r="19" spans="1:9" x14ac:dyDescent="0.25">
      <c r="A19" s="77">
        <v>1</v>
      </c>
      <c r="B19" s="282"/>
      <c r="C19" s="83"/>
      <c r="D19" s="79"/>
      <c r="E19" s="80"/>
      <c r="F19" s="80"/>
      <c r="G19" s="80"/>
      <c r="H19" s="81"/>
      <c r="I19" s="82" t="e">
        <f>H19/$E$4</f>
        <v>#DIV/0!</v>
      </c>
    </row>
    <row r="20" spans="1:9" x14ac:dyDescent="0.25">
      <c r="A20" s="77">
        <v>2</v>
      </c>
      <c r="B20" s="282"/>
      <c r="C20" s="83"/>
      <c r="D20" s="79"/>
      <c r="E20" s="80"/>
      <c r="F20" s="80"/>
      <c r="G20" s="80"/>
      <c r="H20" s="81"/>
      <c r="I20" s="82" t="e">
        <f t="shared" ref="I20:I26" si="2">H20/$E$4</f>
        <v>#DIV/0!</v>
      </c>
    </row>
    <row r="21" spans="1:9" x14ac:dyDescent="0.25">
      <c r="A21" s="77">
        <v>3</v>
      </c>
      <c r="B21" s="282"/>
      <c r="C21" s="83"/>
      <c r="D21" s="79"/>
      <c r="E21" s="80"/>
      <c r="F21" s="80"/>
      <c r="G21" s="80"/>
      <c r="H21" s="81"/>
      <c r="I21" s="82" t="e">
        <f t="shared" si="2"/>
        <v>#DIV/0!</v>
      </c>
    </row>
    <row r="22" spans="1:9" x14ac:dyDescent="0.25">
      <c r="A22" s="77">
        <v>4</v>
      </c>
      <c r="B22" s="282"/>
      <c r="C22" s="83"/>
      <c r="D22" s="79"/>
      <c r="E22" s="80"/>
      <c r="F22" s="80"/>
      <c r="G22" s="80"/>
      <c r="H22" s="81"/>
      <c r="I22" s="82" t="e">
        <f t="shared" si="2"/>
        <v>#DIV/0!</v>
      </c>
    </row>
    <row r="23" spans="1:9" x14ac:dyDescent="0.25">
      <c r="A23" s="77">
        <v>5</v>
      </c>
      <c r="B23" s="282"/>
      <c r="C23" s="83"/>
      <c r="D23" s="79"/>
      <c r="E23" s="80"/>
      <c r="F23" s="80"/>
      <c r="G23" s="80"/>
      <c r="H23" s="81"/>
      <c r="I23" s="82" t="e">
        <f t="shared" si="2"/>
        <v>#DIV/0!</v>
      </c>
    </row>
    <row r="24" spans="1:9" x14ac:dyDescent="0.25">
      <c r="A24" s="77">
        <v>6</v>
      </c>
      <c r="B24" s="282"/>
      <c r="C24" s="83"/>
      <c r="D24" s="79"/>
      <c r="E24" s="80"/>
      <c r="F24" s="80"/>
      <c r="G24" s="80"/>
      <c r="H24" s="81"/>
      <c r="I24" s="82" t="e">
        <f t="shared" si="2"/>
        <v>#DIV/0!</v>
      </c>
    </row>
    <row r="25" spans="1:9" x14ac:dyDescent="0.25">
      <c r="A25" s="77">
        <v>13</v>
      </c>
      <c r="B25" s="282"/>
      <c r="C25" s="83"/>
      <c r="D25" s="79"/>
      <c r="E25" s="80"/>
      <c r="F25" s="80"/>
      <c r="G25" s="80"/>
      <c r="H25" s="81"/>
      <c r="I25" s="82" t="e">
        <f t="shared" si="2"/>
        <v>#DIV/0!</v>
      </c>
    </row>
    <row r="26" spans="1:9" x14ac:dyDescent="0.25">
      <c r="A26" s="77">
        <v>14</v>
      </c>
      <c r="B26" s="282"/>
      <c r="C26" s="83"/>
      <c r="D26" s="79"/>
      <c r="E26" s="80"/>
      <c r="F26" s="80"/>
      <c r="G26" s="80"/>
      <c r="H26" s="81"/>
      <c r="I26" s="82" t="e">
        <f t="shared" si="2"/>
        <v>#DIV/0!</v>
      </c>
    </row>
    <row r="27" spans="1:9" x14ac:dyDescent="0.25">
      <c r="A27" s="323" t="s">
        <v>101</v>
      </c>
      <c r="B27" s="324"/>
      <c r="C27" s="324"/>
      <c r="D27" s="325"/>
      <c r="E27" s="84"/>
      <c r="F27" s="84"/>
      <c r="G27" s="84"/>
      <c r="H27" s="85">
        <f>SUM(H28:H34)</f>
        <v>0</v>
      </c>
      <c r="I27" s="85" t="e">
        <f>SUM(I28:I34)</f>
        <v>#DIV/0!</v>
      </c>
    </row>
    <row r="28" spans="1:9" x14ac:dyDescent="0.25">
      <c r="A28" s="77">
        <v>1</v>
      </c>
      <c r="B28" s="282"/>
      <c r="C28" s="83"/>
      <c r="D28" s="79"/>
      <c r="E28" s="80"/>
      <c r="F28" s="80"/>
      <c r="G28" s="80"/>
      <c r="H28" s="81"/>
      <c r="I28" s="82" t="e">
        <f>H28/$E$4</f>
        <v>#DIV/0!</v>
      </c>
    </row>
    <row r="29" spans="1:9" x14ac:dyDescent="0.25">
      <c r="A29" s="77">
        <f t="shared" si="1"/>
        <v>2</v>
      </c>
      <c r="B29" s="282"/>
      <c r="C29" s="83"/>
      <c r="D29" s="79"/>
      <c r="E29" s="80"/>
      <c r="F29" s="80"/>
      <c r="G29" s="80"/>
      <c r="H29" s="81"/>
      <c r="I29" s="82" t="e">
        <f t="shared" ref="I29:I34" si="3">H29/$E$4</f>
        <v>#DIV/0!</v>
      </c>
    </row>
    <row r="30" spans="1:9" x14ac:dyDescent="0.25">
      <c r="A30" s="77">
        <f t="shared" si="1"/>
        <v>3</v>
      </c>
      <c r="B30" s="282"/>
      <c r="C30" s="78"/>
      <c r="D30" s="79"/>
      <c r="E30" s="80"/>
      <c r="F30" s="80"/>
      <c r="G30" s="80"/>
      <c r="H30" s="81"/>
      <c r="I30" s="82" t="e">
        <f t="shared" si="3"/>
        <v>#DIV/0!</v>
      </c>
    </row>
    <row r="31" spans="1:9" x14ac:dyDescent="0.25">
      <c r="A31" s="77">
        <f t="shared" si="1"/>
        <v>4</v>
      </c>
      <c r="B31" s="282"/>
      <c r="C31" s="83"/>
      <c r="D31" s="79"/>
      <c r="E31" s="80"/>
      <c r="F31" s="80"/>
      <c r="G31" s="80"/>
      <c r="H31" s="81"/>
      <c r="I31" s="82" t="e">
        <f t="shared" si="3"/>
        <v>#DIV/0!</v>
      </c>
    </row>
    <row r="32" spans="1:9" x14ac:dyDescent="0.25">
      <c r="A32" s="77">
        <f t="shared" si="1"/>
        <v>5</v>
      </c>
      <c r="B32" s="282"/>
      <c r="C32" s="83"/>
      <c r="D32" s="79"/>
      <c r="E32" s="80"/>
      <c r="F32" s="80"/>
      <c r="G32" s="80"/>
      <c r="H32" s="81"/>
      <c r="I32" s="82" t="e">
        <f t="shared" si="3"/>
        <v>#DIV/0!</v>
      </c>
    </row>
    <row r="33" spans="1:9" x14ac:dyDescent="0.25">
      <c r="A33" s="77">
        <f t="shared" si="1"/>
        <v>6</v>
      </c>
      <c r="B33" s="282"/>
      <c r="C33" s="78"/>
      <c r="D33" s="79"/>
      <c r="E33" s="80"/>
      <c r="F33" s="80"/>
      <c r="G33" s="80"/>
      <c r="H33" s="81"/>
      <c r="I33" s="82" t="e">
        <f t="shared" si="3"/>
        <v>#DIV/0!</v>
      </c>
    </row>
    <row r="34" spans="1:9" x14ac:dyDescent="0.25">
      <c r="A34" s="77">
        <f t="shared" si="1"/>
        <v>7</v>
      </c>
      <c r="B34" s="282"/>
      <c r="C34" s="83"/>
      <c r="D34" s="79"/>
      <c r="E34" s="80"/>
      <c r="F34" s="80"/>
      <c r="G34" s="80"/>
      <c r="H34" s="81"/>
      <c r="I34" s="82" t="e">
        <f t="shared" si="3"/>
        <v>#DIV/0!</v>
      </c>
    </row>
    <row r="35" spans="1:9" x14ac:dyDescent="0.25">
      <c r="A35" s="323" t="s">
        <v>67</v>
      </c>
      <c r="B35" s="324"/>
      <c r="C35" s="324"/>
      <c r="D35" s="325"/>
      <c r="E35" s="84"/>
      <c r="F35" s="84"/>
      <c r="G35" s="84"/>
      <c r="H35" s="85">
        <f>SUM(H36:H52)</f>
        <v>0</v>
      </c>
      <c r="I35" s="85" t="e">
        <f>SUM(I36:I52)</f>
        <v>#DIV/0!</v>
      </c>
    </row>
    <row r="36" spans="1:9" x14ac:dyDescent="0.25">
      <c r="A36" s="77">
        <v>1</v>
      </c>
      <c r="B36" s="282"/>
      <c r="C36" s="83"/>
      <c r="D36" s="79"/>
      <c r="E36" s="80"/>
      <c r="F36" s="80"/>
      <c r="G36" s="80"/>
      <c r="H36" s="81"/>
      <c r="I36" s="82" t="e">
        <f>H36/$E$4</f>
        <v>#DIV/0!</v>
      </c>
    </row>
    <row r="37" spans="1:9" x14ac:dyDescent="0.25">
      <c r="A37" s="77">
        <v>2</v>
      </c>
      <c r="B37" s="282"/>
      <c r="C37" s="83"/>
      <c r="D37" s="79"/>
      <c r="E37" s="80"/>
      <c r="F37" s="80"/>
      <c r="G37" s="80"/>
      <c r="H37" s="81"/>
      <c r="I37" s="82" t="e">
        <f t="shared" ref="I37:I52" si="4">H37/$E$4</f>
        <v>#DIV/0!</v>
      </c>
    </row>
    <row r="38" spans="1:9" x14ac:dyDescent="0.25">
      <c r="A38" s="77">
        <v>3</v>
      </c>
      <c r="B38" s="282"/>
      <c r="C38" s="83"/>
      <c r="D38" s="79"/>
      <c r="E38" s="80"/>
      <c r="F38" s="80"/>
      <c r="G38" s="80"/>
      <c r="H38" s="81"/>
      <c r="I38" s="82" t="e">
        <f t="shared" si="4"/>
        <v>#DIV/0!</v>
      </c>
    </row>
    <row r="39" spans="1:9" x14ac:dyDescent="0.25">
      <c r="A39" s="77">
        <v>4</v>
      </c>
      <c r="B39" s="282"/>
      <c r="C39" s="83"/>
      <c r="D39" s="79"/>
      <c r="E39" s="80"/>
      <c r="F39" s="80"/>
      <c r="G39" s="80"/>
      <c r="H39" s="81"/>
      <c r="I39" s="82" t="e">
        <f t="shared" si="4"/>
        <v>#DIV/0!</v>
      </c>
    </row>
    <row r="40" spans="1:9" x14ac:dyDescent="0.25">
      <c r="A40" s="77">
        <v>5</v>
      </c>
      <c r="B40" s="282"/>
      <c r="C40" s="83"/>
      <c r="D40" s="79"/>
      <c r="E40" s="80"/>
      <c r="F40" s="80"/>
      <c r="G40" s="80"/>
      <c r="H40" s="81"/>
      <c r="I40" s="82" t="e">
        <f t="shared" si="4"/>
        <v>#DIV/0!</v>
      </c>
    </row>
    <row r="41" spans="1:9" x14ac:dyDescent="0.25">
      <c r="A41" s="77">
        <v>6</v>
      </c>
      <c r="B41" s="282"/>
      <c r="C41" s="83"/>
      <c r="D41" s="79"/>
      <c r="E41" s="80"/>
      <c r="F41" s="80"/>
      <c r="G41" s="80"/>
      <c r="H41" s="81"/>
      <c r="I41" s="82" t="e">
        <f t="shared" si="4"/>
        <v>#DIV/0!</v>
      </c>
    </row>
    <row r="42" spans="1:9" x14ac:dyDescent="0.25">
      <c r="A42" s="77">
        <v>7</v>
      </c>
      <c r="B42" s="282"/>
      <c r="C42" s="83"/>
      <c r="D42" s="79"/>
      <c r="E42" s="80"/>
      <c r="F42" s="80"/>
      <c r="G42" s="80"/>
      <c r="H42" s="81"/>
      <c r="I42" s="82" t="e">
        <f t="shared" si="4"/>
        <v>#DIV/0!</v>
      </c>
    </row>
    <row r="43" spans="1:9" x14ac:dyDescent="0.25">
      <c r="A43" s="77">
        <v>8</v>
      </c>
      <c r="B43" s="282"/>
      <c r="C43" s="83"/>
      <c r="D43" s="79"/>
      <c r="E43" s="80"/>
      <c r="F43" s="80"/>
      <c r="G43" s="80"/>
      <c r="H43" s="81"/>
      <c r="I43" s="82" t="e">
        <f t="shared" si="4"/>
        <v>#DIV/0!</v>
      </c>
    </row>
    <row r="44" spans="1:9" x14ac:dyDescent="0.25">
      <c r="A44" s="77">
        <v>9</v>
      </c>
      <c r="B44" s="282"/>
      <c r="C44" s="83"/>
      <c r="D44" s="79"/>
      <c r="E44" s="80"/>
      <c r="F44" s="80"/>
      <c r="G44" s="80"/>
      <c r="H44" s="81"/>
      <c r="I44" s="82" t="e">
        <f t="shared" si="4"/>
        <v>#DIV/0!</v>
      </c>
    </row>
    <row r="45" spans="1:9" x14ac:dyDescent="0.25">
      <c r="A45" s="77">
        <v>10</v>
      </c>
      <c r="B45" s="282"/>
      <c r="C45" s="83"/>
      <c r="D45" s="79"/>
      <c r="E45" s="80"/>
      <c r="F45" s="80"/>
      <c r="G45" s="80"/>
      <c r="H45" s="81"/>
      <c r="I45" s="82" t="e">
        <f t="shared" si="4"/>
        <v>#DIV/0!</v>
      </c>
    </row>
    <row r="46" spans="1:9" x14ac:dyDescent="0.25">
      <c r="A46" s="77">
        <v>11</v>
      </c>
      <c r="B46" s="282"/>
      <c r="C46" s="83"/>
      <c r="D46" s="79"/>
      <c r="E46" s="80"/>
      <c r="F46" s="80"/>
      <c r="G46" s="80"/>
      <c r="H46" s="81"/>
      <c r="I46" s="82" t="e">
        <f t="shared" si="4"/>
        <v>#DIV/0!</v>
      </c>
    </row>
    <row r="47" spans="1:9" x14ac:dyDescent="0.25">
      <c r="A47" s="77">
        <v>12</v>
      </c>
      <c r="B47" s="282"/>
      <c r="C47" s="83"/>
      <c r="D47" s="79"/>
      <c r="E47" s="80"/>
      <c r="F47" s="80"/>
      <c r="G47" s="80"/>
      <c r="H47" s="81"/>
      <c r="I47" s="82" t="e">
        <f t="shared" si="4"/>
        <v>#DIV/0!</v>
      </c>
    </row>
    <row r="48" spans="1:9" x14ac:dyDescent="0.25">
      <c r="A48" s="77">
        <v>13</v>
      </c>
      <c r="B48" s="282"/>
      <c r="C48" s="83"/>
      <c r="D48" s="79"/>
      <c r="E48" s="80"/>
      <c r="F48" s="80"/>
      <c r="G48" s="80"/>
      <c r="H48" s="81"/>
      <c r="I48" s="82" t="e">
        <f t="shared" si="4"/>
        <v>#DIV/0!</v>
      </c>
    </row>
    <row r="49" spans="1:9" x14ac:dyDescent="0.25">
      <c r="A49" s="77">
        <v>14</v>
      </c>
      <c r="B49" s="282"/>
      <c r="C49" s="83"/>
      <c r="D49" s="79"/>
      <c r="E49" s="80"/>
      <c r="F49" s="80"/>
      <c r="G49" s="80"/>
      <c r="H49" s="81"/>
      <c r="I49" s="82" t="e">
        <f t="shared" si="4"/>
        <v>#DIV/0!</v>
      </c>
    </row>
    <row r="50" spans="1:9" x14ac:dyDescent="0.25">
      <c r="A50" s="77">
        <v>15</v>
      </c>
      <c r="B50" s="282"/>
      <c r="C50" s="83"/>
      <c r="D50" s="79"/>
      <c r="E50" s="80"/>
      <c r="F50" s="80"/>
      <c r="G50" s="80"/>
      <c r="H50" s="81"/>
      <c r="I50" s="82" t="e">
        <f t="shared" si="4"/>
        <v>#DIV/0!</v>
      </c>
    </row>
    <row r="51" spans="1:9" x14ac:dyDescent="0.25">
      <c r="A51" s="77">
        <v>16</v>
      </c>
      <c r="B51" s="282"/>
      <c r="C51" s="83"/>
      <c r="D51" s="79"/>
      <c r="E51" s="80"/>
      <c r="F51" s="80"/>
      <c r="G51" s="80"/>
      <c r="H51" s="81"/>
      <c r="I51" s="82" t="e">
        <f t="shared" si="4"/>
        <v>#DIV/0!</v>
      </c>
    </row>
    <row r="52" spans="1:9" x14ac:dyDescent="0.25">
      <c r="A52" s="77">
        <v>17</v>
      </c>
      <c r="B52" s="282"/>
      <c r="C52" s="83"/>
      <c r="D52" s="79"/>
      <c r="E52" s="80"/>
      <c r="F52" s="80"/>
      <c r="G52" s="80"/>
      <c r="H52" s="81"/>
      <c r="I52" s="82" t="e">
        <f t="shared" si="4"/>
        <v>#DIV/0!</v>
      </c>
    </row>
  </sheetData>
  <autoFilter ref="A7:I52" xr:uid="{00000000-0009-0000-0000-000005000000}"/>
  <mergeCells count="4">
    <mergeCell ref="A35:D35"/>
    <mergeCell ref="A10:D10"/>
    <mergeCell ref="A18:D18"/>
    <mergeCell ref="A27:D27"/>
  </mergeCells>
  <phoneticPr fontId="17" type="noConversion"/>
  <dataValidations disablePrompts="1" count="1">
    <dataValidation allowBlank="1" showErrorMessage="1" sqref="E15:E16" xr:uid="{00000000-0002-0000-0500-000000000000}"/>
  </dataValidations>
  <pageMargins left="0.74803149606299213" right="0.39370078740157483" top="0.59055118110236227" bottom="0.59055118110236227" header="0.31496062992125984" footer="0.31496062992125984"/>
  <pageSetup paperSize="9" scale="98" orientation="landscape" r:id="rId1"/>
  <headerFooter>
    <oddHeader>&amp;L&amp;11Belegliste</oddHeader>
    <oddFooter>&amp;C&amp;10Seite &amp;P von &amp;N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8.77734375"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Nazwane zakresy</vt:lpstr>
      </vt:variant>
      <vt:variant>
        <vt:i4>4</vt:i4>
      </vt:variant>
    </vt:vector>
  </HeadingPairs>
  <TitlesOfParts>
    <vt:vector size="10" baseType="lpstr">
      <vt:lpstr>Blatt 1_Einnahmen</vt:lpstr>
      <vt:lpstr>Blatt 2_Ausgaben</vt:lpstr>
      <vt:lpstr>Blatt 3_Bilanz</vt:lpstr>
      <vt:lpstr>Eigenmittel</vt:lpstr>
      <vt:lpstr>Drittmittel</vt:lpstr>
      <vt:lpstr>Belegliste</vt:lpstr>
      <vt:lpstr>'Blatt 3_Bilanz'!Obszar_wydruku</vt:lpstr>
      <vt:lpstr>Eigenmittel!Obszar_wydruku</vt:lpstr>
      <vt:lpstr>Belegliste!Tytuły_wydruku</vt:lpstr>
      <vt:lpstr>'Blatt 2_Ausgaben'!Tytuły_wydruku</vt:lpstr>
    </vt:vector>
  </TitlesOfParts>
  <Company>BWI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Verwendungsnachweis</dc:title>
  <dc:subject>Förderung DMi Tschechien</dc:subject>
  <dc:creator>Alina Golikova</dc:creator>
  <cp:keywords>Zahlenmäßiger Nachweis_VN_Zentralasien</cp:keywords>
  <dc:description>MUSTER</dc:description>
  <cp:lastModifiedBy>Fundacja Rozwoju</cp:lastModifiedBy>
  <cp:lastPrinted>2023-10-19T05:38:46Z</cp:lastPrinted>
  <dcterms:created xsi:type="dcterms:W3CDTF">1999-11-11T13:20:59Z</dcterms:created>
  <dcterms:modified xsi:type="dcterms:W3CDTF">2025-02-09T14:41:18Z</dcterms:modified>
</cp:coreProperties>
</file>